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8" activeTab="13"/>
  </bookViews>
  <sheets>
    <sheet name="PL7 Tổng hợp chế độ GD 2021" sheetId="1" r:id="rId1"/>
    <sheet name="PL8.1Bù miễn giảm T1-T5.2021" sheetId="2" r:id="rId2"/>
    <sheet name="PL8.2 Bù miễn giảm T9-T12,2021" sheetId="3" r:id="rId3"/>
    <sheet name="PL 9 CPHT" sheetId="4" r:id="rId4"/>
    <sheet name="PL10 Ăn trưa" sheetId="5" r:id="rId5"/>
    <sheet name="Pl11. 116" sheetId="6" r:id="rId6"/>
    <sheet name="PL12 nội trú" sheetId="7" r:id="rId7"/>
    <sheet name="PL13 HS khuyết tật" sheetId="8" r:id="rId8"/>
    <sheet name="PL14 QĐ 66" sheetId="9" r:id="rId9"/>
    <sheet name="PL15 Dân tộc ít ng" sheetId="10" r:id="rId10"/>
    <sheet name="PL16 Học bổng QĐ 53" sheetId="11" r:id="rId11"/>
    <sheet name="PL17 KK học bổng" sheetId="12" r:id="rId12"/>
    <sheet name="PL 18.1" sheetId="13" r:id="rId13"/>
    <sheet name="PL18.2" sheetId="14" r:id="rId14"/>
  </sheets>
  <definedNames>
    <definedName name="_xlnm._FilterDatabase" localSheetId="3" hidden="1">'PL 9 CPHT'!$A$1:$A$95</definedName>
    <definedName name="_xlnm._FilterDatabase" localSheetId="4" hidden="1">'PL10 Ăn trưa'!$A$1:$A$5</definedName>
    <definedName name="_xlnm._FilterDatabase" localSheetId="5" hidden="1">'Pl11. 116'!$A$1:$A$5</definedName>
    <definedName name="_xlnm._FilterDatabase" localSheetId="7" hidden="1">'PL13 HS khuyết tật'!$A$1:$A$7</definedName>
    <definedName name="_xlnm._FilterDatabase" localSheetId="9" hidden="1">'PL15 Dân tộc ít ng'!$A$1:$A$6</definedName>
    <definedName name="_xlnm._FilterDatabase" localSheetId="1" hidden="1">'PL8.1Bù miễn giảm T1-T5.2021'!$A$1:$A$8</definedName>
    <definedName name="_xlnm._FilterDatabase" localSheetId="2" hidden="1">'PL8.2 Bù miễn giảm T9-T12,2021'!$A$1:$A$7</definedName>
    <definedName name="_xlnm.Print_Area" localSheetId="5">'Pl11. 116'!$A$1:$Y$5</definedName>
    <definedName name="_xlnm.Print_Area" localSheetId="7">'PL13 HS khuyết tật'!$A$1:$S$7</definedName>
    <definedName name="_xlnm.Print_Area" localSheetId="9">'PL15 Dân tộc ít ng'!$A$1:$K$6</definedName>
    <definedName name="_xlnm.Print_Area" localSheetId="10">'PL16 Học bổng QĐ 53'!$A$1:$K$7</definedName>
    <definedName name="_xlnm.Print_Area" localSheetId="2">'PL8.2 Bù miễn giảm T9-T12,2021'!$A$1:$M$7</definedName>
    <definedName name="_xlnm.Print_Titles" localSheetId="3">'PL 9 CPHT'!$4:$5</definedName>
    <definedName name="_xlnm.Print_Titles" localSheetId="4">'PL10 Ăn trưa'!$4:$5</definedName>
    <definedName name="_xlnm.Print_Titles" localSheetId="5">'Pl11. 116'!$3:$5</definedName>
    <definedName name="_xlnm.Print_Titles" localSheetId="7">'PL13 HS khuyết tật'!$5:$7</definedName>
    <definedName name="_xlnm.Print_Titles" localSheetId="9">'PL15 Dân tộc ít ng'!$4:$5</definedName>
    <definedName name="_xlnm.Print_Titles" localSheetId="10">'PL16 Học bổng QĐ 53'!$5:$6</definedName>
    <definedName name="_xlnm.Print_Titles" localSheetId="13">'PL18.2'!$4:$4</definedName>
    <definedName name="_xlnm.Print_Titles" localSheetId="1">'PL8.1Bù miễn giảm T1-T5.2021'!$5:$7</definedName>
    <definedName name="_xlnm.Print_Titles" localSheetId="2">'PL8.2 Bù miễn giảm T9-T12,2021'!$4:$6</definedName>
  </definedNames>
  <calcPr fullCalcOnLoad="1"/>
</workbook>
</file>

<file path=xl/sharedStrings.xml><?xml version="1.0" encoding="utf-8"?>
<sst xmlns="http://schemas.openxmlformats.org/spreadsheetml/2006/main" count="627" uniqueCount="232">
  <si>
    <t>STT</t>
  </si>
  <si>
    <t>Đơn vị</t>
  </si>
  <si>
    <t>Cộng</t>
  </si>
  <si>
    <t>Thành tiền</t>
  </si>
  <si>
    <t>I</t>
  </si>
  <si>
    <t>II</t>
  </si>
  <si>
    <t>III</t>
  </si>
  <si>
    <t>IV</t>
  </si>
  <si>
    <t>Kinh phí hỗ trợ</t>
  </si>
  <si>
    <t>TT</t>
  </si>
  <si>
    <t>Tên huyện</t>
  </si>
  <si>
    <t>Định mức</t>
  </si>
  <si>
    <t>Số tháng hưởng</t>
  </si>
  <si>
    <t>Số cháu</t>
  </si>
  <si>
    <t>Tổng cộng</t>
  </si>
  <si>
    <t>Số học sinh</t>
  </si>
  <si>
    <t>Mức lương cơ sở theo thời điểm</t>
  </si>
  <si>
    <t>Hỗ trợ tiền ăn</t>
  </si>
  <si>
    <t>Hỗ trợ tiền nhà</t>
  </si>
  <si>
    <t>Hỗ trợ cho trường</t>
  </si>
  <si>
    <t>Cộng kỳ II</t>
  </si>
  <si>
    <t>Cộng kỳ I</t>
  </si>
  <si>
    <t>Định mức  (40%*LCS)</t>
  </si>
  <si>
    <t>Số tháng được hỗ trợ</t>
  </si>
  <si>
    <t>Định mức (10%*LCS)</t>
  </si>
  <si>
    <t xml:space="preserve">Kinh phí hỗ trợ </t>
  </si>
  <si>
    <t>Miễn học phí</t>
  </si>
  <si>
    <t>Giảm 70% học phí</t>
  </si>
  <si>
    <t>Giảm 50% học phí</t>
  </si>
  <si>
    <t>Tổng tiền HKI</t>
  </si>
  <si>
    <t>Số đối tượng</t>
  </si>
  <si>
    <t>THEO THÔNG TƯ SỐ 42/2013/TTLT-BGDĐT-BLĐTBXH- BTC</t>
  </si>
  <si>
    <t>Chính sách học bổng</t>
  </si>
  <si>
    <t>Hỗ trợ phương tiện, đồ dùng học tập</t>
  </si>
  <si>
    <t>Cộng kinh phí</t>
  </si>
  <si>
    <t>Thời gian hưởng</t>
  </si>
  <si>
    <t>Mức hỗ trợ (01 triệu đồng/năm học)</t>
  </si>
  <si>
    <t>Nội dung</t>
  </si>
  <si>
    <t>Số HS</t>
  </si>
  <si>
    <t>Định mức hưởng/tháng</t>
  </si>
  <si>
    <t>6=3*4*5</t>
  </si>
  <si>
    <t>10=7*8*9</t>
  </si>
  <si>
    <t>11=6+10</t>
  </si>
  <si>
    <t>Chế độ học bổng (80%LCS)</t>
  </si>
  <si>
    <t>Khen thưởng</t>
  </si>
  <si>
    <t>Học sinh xuất sắc</t>
  </si>
  <si>
    <t>Học sinh giỏi</t>
  </si>
  <si>
    <t>Học sinh khá</t>
  </si>
  <si>
    <t>Trang cấp hiện vật</t>
  </si>
  <si>
    <t>Hỗ trợ học phẩm</t>
  </si>
  <si>
    <t>Hoạt động văn thể</t>
  </si>
  <si>
    <t xml:space="preserve"> - Báo chí cho học sinh</t>
  </si>
  <si>
    <t xml:space="preserve">Chi bảo vệ sức khỏe </t>
  </si>
  <si>
    <t>Chi  nhà ăn tập thể</t>
  </si>
  <si>
    <t xml:space="preserve"> - Hoạt động vui chơi, giải trí (5% học bổng)</t>
  </si>
  <si>
    <t>Số sinh viên</t>
  </si>
  <si>
    <t>Số tháng</t>
  </si>
  <si>
    <t>Định mức hỗ trợ (100%LCS)</t>
  </si>
  <si>
    <t>Chính sách hỗ trợ tiền ăn trưa cho trẻ em từ 3-5 tuổi</t>
  </si>
  <si>
    <t>Chính sách hỗ trợ học sinh và trường phổ thông ở xã, thôn  ĐBKK (NĐ 116)</t>
  </si>
  <si>
    <t>Chính sách ưu tiên đối với học sinh mẫu giáo học sinh dân tộc rất ít người (NĐ 57/2017)</t>
  </si>
  <si>
    <t xml:space="preserve">Số đối tượng </t>
  </si>
  <si>
    <t xml:space="preserve"> Chính sách hỗ trợ CP học tập cho SV dân tộc thiểu số thuộc hộ nghèo, cận nghèo (QĐ 66/2013) </t>
  </si>
  <si>
    <t>Chính sách hỗ trợ học bổng đối với học sinh, SV nội trú, có hộ khẩu vùng khó khăn (QĐ 53/2015)</t>
  </si>
  <si>
    <t xml:space="preserve"> Chính sách học bổng, phương tiện học tập cho người khuyết tật (TT42/2013)</t>
  </si>
  <si>
    <t>Chính sách học bổng đối với học sinh dân tộc nội trú (TT109/2009)</t>
  </si>
  <si>
    <t xml:space="preserve">Mức thu học phí </t>
  </si>
  <si>
    <t>Mức hỗ trợ (80% LCS)</t>
  </si>
  <si>
    <t>KP hỗ trợ</t>
  </si>
  <si>
    <t xml:space="preserve">Kinh phí </t>
  </si>
  <si>
    <t xml:space="preserve">Định mức hỗ trợ </t>
  </si>
  <si>
    <t>Định mức hỗ trợ (60%LCS)</t>
  </si>
  <si>
    <t>Từ Tháng 1-T5/2020</t>
  </si>
  <si>
    <t>Từ Tháng 8-T12/2020</t>
  </si>
  <si>
    <t>Từ tháng 1-T6/2020</t>
  </si>
  <si>
    <t>Từ tháng 7-T12/2020</t>
  </si>
  <si>
    <t>Chính sách học bổng khuyến khích học tập theo Quyết định số 44/2007/QĐ-BGDĐT ngày 15/8/2007</t>
  </si>
  <si>
    <t>Tổng KP quyết toán năm 2020</t>
  </si>
  <si>
    <t>Đơn vị/địa phương</t>
  </si>
  <si>
    <t>Tổng tiền HKII</t>
  </si>
  <si>
    <t>Đơn  vị/địa phương</t>
  </si>
  <si>
    <t>Đối tượng</t>
  </si>
  <si>
    <t>Số học viên</t>
  </si>
  <si>
    <t>Đinh mức</t>
  </si>
  <si>
    <t>Đại học khóa 7</t>
  </si>
  <si>
    <t>Có phụ cấp</t>
  </si>
  <si>
    <t>Đại học khóa 8</t>
  </si>
  <si>
    <t>Cử tuyển</t>
  </si>
  <si>
    <t>Liên thông từ trung cấp lên cao đẳng</t>
  </si>
  <si>
    <t>Liên thông từ cao đẳng lên đại học</t>
  </si>
  <si>
    <t>Nhập học năm 2020</t>
  </si>
  <si>
    <t>Đơn giá</t>
  </si>
  <si>
    <t>Số lượng</t>
  </si>
  <si>
    <t>HỌC VIÊN ĐẠI HỌC KHÓA 7</t>
  </si>
  <si>
    <t>Phụ cấp</t>
  </si>
  <si>
    <t>1.1</t>
  </si>
  <si>
    <t>Từ tháng 01 đến tháng 7 năm 2020</t>
  </si>
  <si>
    <t>1.2</t>
  </si>
  <si>
    <t>Từ tháng 7 đến tháng 8 năm 2020</t>
  </si>
  <si>
    <t>Bảo đảm ăn</t>
  </si>
  <si>
    <t>2.1</t>
  </si>
  <si>
    <t>Bảo đảm ăn thường xuyên: Từ tháng 01 đến tháng 08 năm 2020 (08 tháng) = 244 ngày)</t>
  </si>
  <si>
    <t>71.000 x 29 ngày</t>
  </si>
  <si>
    <t>71.000 x 30 ngày</t>
  </si>
  <si>
    <t>71.000 x 31 ngày</t>
  </si>
  <si>
    <t>2.2</t>
  </si>
  <si>
    <t>Bảo đảm ăn ngày lễ, tết</t>
  </si>
  <si>
    <t>09 ngày x 57.000</t>
  </si>
  <si>
    <t>2.3</t>
  </si>
  <si>
    <t>Tiền bánh chưng Tết Nguyên đán</t>
  </si>
  <si>
    <t>03 cái x 50.000</t>
  </si>
  <si>
    <t>2.4</t>
  </si>
  <si>
    <t>Bù giá gạo: 0,75kg x 1.000đ x 244 ngày</t>
  </si>
  <si>
    <t>2.5</t>
  </si>
  <si>
    <t>Dụng cụ cấp dưỡng 36.734.436đ/năm/bếp
đại đội = 100 người; tạp chi dụng cụ cấp dưỡng: 11.000đ/người/năm</t>
  </si>
  <si>
    <t>1 người</t>
  </si>
  <si>
    <t>Bảo đảm tiền điện, nước sinh hoạt</t>
  </si>
  <si>
    <t>3.1</t>
  </si>
  <si>
    <t>Bảo đảm điện: sinh hoạt = 11kw/1 người/1 tháng; đào tạo = 21kw/1 người/ 1 tháng. Tổng cộng = 32 kw x 2.115đ/kwh x 12 tháng</t>
  </si>
  <si>
    <t>3.2</t>
  </si>
  <si>
    <t>Doanh cụ: 1 chậu giặt, 2 chậu rửa mặt, 
2 xô tôn/6 người/12 tháng</t>
  </si>
  <si>
    <t>3.3</t>
  </si>
  <si>
    <t>Tiêu chuẩn nước: 140 lít/người/ngày = 4,2m3
1,5kw/m3 = 17.825đ/m3</t>
  </si>
  <si>
    <t>3.4</t>
  </si>
  <si>
    <t>Sửa chữa điện nước ( 15% )</t>
  </si>
  <si>
    <t>Bảo đảm Quân y</t>
  </si>
  <si>
    <t>4.1</t>
  </si>
  <si>
    <t>Thuốc, hóa chất (Thuốc thường xuyên,130.000/ng/năm;
Vệ sinh môi trường 15.000/ng/tháng;tạp chi VS 145.000/ng/năm</t>
  </si>
  <si>
    <t>Bảo đảm văn hóa tinh thần</t>
  </si>
  <si>
    <t>5.1</t>
  </si>
  <si>
    <t>Định mức = 25.000đ/người/tháng</t>
  </si>
  <si>
    <t xml:space="preserve">Bảo đảm tiêu chuẩn quân trang </t>
  </si>
  <si>
    <t>Tính theo Thông báo số 451/TB-QN ngày 22/3/2017 của Liên cục Quân nhu - Tài chính về giá hàng  hóa-vật tư quân nhu năm 2017.</t>
  </si>
  <si>
    <t>Tiền phôi bằng, chụp ảnh</t>
  </si>
  <si>
    <t>Tiền ăn thêm diễn tập cuối khóa học</t>
  </si>
  <si>
    <t>8.1</t>
  </si>
  <si>
    <t>Bảo đảm tiền tàu xe, ăn đường</t>
  </si>
  <si>
    <t>Tiền tàu xe đi và về</t>
  </si>
  <si>
    <t>8.2</t>
  </si>
  <si>
    <t>Tiền ăn đường đi và về</t>
  </si>
  <si>
    <t xml:space="preserve">Cộng </t>
  </si>
  <si>
    <t>HỌC VIÊN ĐẠI HỌC KHÓA 8</t>
  </si>
  <si>
    <t>Từ tháng 1 đến tháng 7/2020</t>
  </si>
  <si>
    <t>Từ tháng 7 đến tháng 8/2020</t>
  </si>
  <si>
    <t>1.3</t>
  </si>
  <si>
    <t>Từ tháng 9 đến tháng 12/2020</t>
  </si>
  <si>
    <t>Bảo đảm ăn thường xuyên (Từ tháng 01 đến tháng 12 năm 2020 = 366 ngày)</t>
  </si>
  <si>
    <t>9 ngày x 57.000</t>
  </si>
  <si>
    <t>Tiền bánh Chưng</t>
  </si>
  <si>
    <t>Bù giá gạo: 0,75kg x 1.000đ x 366 ngày</t>
  </si>
  <si>
    <t>Dụng cụ cấp dưỡng 36.734.436đ/năm/bếp
đại đội = 100 người; tạp chi DCCD
11,000đ/người/năm</t>
  </si>
  <si>
    <t>Tiêu chuẩn điện: sinh hoạt = 11kw/1 người/1 tháng, đào tạo = 21kw/1 người/ 1 tháng. Tổng cộng = 32 kw x 2.115đ/kwh x 12 tháng</t>
  </si>
  <si>
    <t>Doanh cụ (1 chậu giặt, 2 chậu rửa mặt, 
2 xô tôn/6 người/12 tháng</t>
  </si>
  <si>
    <t>Thuốc, hóa chất (Thuốc thường xuyên,130.000/ng/năm;Vệ sinh môi trường 15.000/ng/tháng;tạp chi VS 145.000/ng/năm</t>
  </si>
  <si>
    <t>Bảo đảm tiêu chuẩn quân trang</t>
  </si>
  <si>
    <t>7.1</t>
  </si>
  <si>
    <t>7.2</t>
  </si>
  <si>
    <t>HỌC VIÊN CỬ TUYỂN (Khóa mới)</t>
  </si>
  <si>
    <t>Từ tháng 1 đến tháng 7 /2020</t>
  </si>
  <si>
    <t>Từ tháng 7 đến tháng 8 /2020</t>
  </si>
  <si>
    <t>HỌC VIÊN LIÊN THÔNG TỪ TRUNG CẤP LÊN CAO ĐẲNG</t>
  </si>
  <si>
    <t>HỌC VIÊN LIÊN THÔNG TỪ CAO ĐẲNG LÊN ĐẠI HỌC</t>
  </si>
  <si>
    <t>11 ngày x 57.000</t>
  </si>
  <si>
    <t xml:space="preserve">V </t>
  </si>
  <si>
    <t>ĐỐI TƯỢNG NHẬP HỌC NĂM 2020 ( 28 Đ/C )</t>
  </si>
  <si>
    <t>Từ tháng 9 đến tháng 12 năm 2020</t>
  </si>
  <si>
    <t>Bảo đảm ăn thường xuyên: Từ tháng 9 đến tháng 12 năm 2020 (04 tháng) = 122 ngày)</t>
  </si>
  <si>
    <t>Bảo đảm ăn ngày lễ, tết ( 2/9 và 22/12 )</t>
  </si>
  <si>
    <t>Bù giá gạo: 0,75kg x 1.000đ x 122 ngày</t>
  </si>
  <si>
    <t xml:space="preserve">Cộng  </t>
  </si>
  <si>
    <t>Đơn vị tính: Triệu đồng</t>
  </si>
  <si>
    <t>Phụ lục số VII</t>
  </si>
  <si>
    <t>Chi tiết tại Phụ lục số VIII đến Phụ lục số XVIII kèm theo</t>
  </si>
  <si>
    <t>Phụ lục số VIII.1</t>
  </si>
  <si>
    <t>Phụ lục số VIII.2</t>
  </si>
  <si>
    <t>Phụ lục số IX</t>
  </si>
  <si>
    <t>Phụ lục số X</t>
  </si>
  <si>
    <t>Phụ lục số XI</t>
  </si>
  <si>
    <t>Phụ lục số XII</t>
  </si>
  <si>
    <t>Phụ lục số XIII</t>
  </si>
  <si>
    <t>Phụ lục số XIV</t>
  </si>
  <si>
    <t>Phụ lục số XV</t>
  </si>
  <si>
    <t>Phụ lục số XVI</t>
  </si>
  <si>
    <t>Phụ lục số XVII</t>
  </si>
  <si>
    <t>Đơn vị tính: Đồng</t>
  </si>
  <si>
    <t>Từ T1-T5</t>
  </si>
  <si>
    <t>Từ T9-T12</t>
  </si>
  <si>
    <t>TỔNG HỢP QUYẾT TOÁN KINH PHÍ HỖ TRỢ 
CHÍNH SÁCH GIÁO DỤC NĂM 2021</t>
  </si>
  <si>
    <t>BIỂU KINH PHÍ CẤP BÙ, MIỄN GIẢM HỌC PHÍ TỪ THÁNG 1-THÁNG 5 NĂM 2021</t>
  </si>
  <si>
    <t>Kỳ II (Từ T1-T5/2021)</t>
  </si>
  <si>
    <t>Kỳ I (Từ T9-T12/2021)</t>
  </si>
  <si>
    <t>Tổng KP hỗ trợ năm 2021</t>
  </si>
  <si>
    <t>Học kỳ II (T1-T5/2021)</t>
  </si>
  <si>
    <t>Học kỳ I (T9-T12/2021)</t>
  </si>
  <si>
    <t>BIỂU KINH PHÍ CẤP BÙ, MIỄN GIẢM HỌC PHÍ TỪ THÁNG 9-THÁNG 12/2021</t>
  </si>
  <si>
    <r>
      <t xml:space="preserve">BIỂU KINH PHÍ HỖ TRỢ ĂN TRƯA TRẺ MẪU GIÁO NĂM 2021
</t>
    </r>
  </si>
  <si>
    <t>Định mức (0,16 triệu đồng/tháng)</t>
  </si>
  <si>
    <t>Từ tháng 1-T5/2021</t>
  </si>
  <si>
    <t>Từ tháng 9-T12/2021</t>
  </si>
  <si>
    <t>BIỂU KINH PHÍ THỰC HIỆN CHÍNH SÁCH HỖ TRỢ HỌC SINH VÀ TRƯỜNG PHỔ THÔNG Ở XÃ, THÔN ĐẶC BIỆT KHÓ KHĂN 
THEO NGHỊ ĐỊNH SỐ 116/2016/NĐ-CP NGÀY 18/7/2016 - NĂM 2021</t>
  </si>
  <si>
    <t>Tổng cộng năm 2021</t>
  </si>
  <si>
    <t>BIỂU KINH PHÍ THỰC HIỆN CHÍNH SÁCH CHO HỌC SINH CÁC TRƯỜNG
PHỔ THÔNG DÂN TỘC NỘI TRÚ THEO THÔNG TƯ SỐ 109/2009/TTLT/BTC-BGD
NGÀY 29/5/2009 - NĂM 2021</t>
  </si>
  <si>
    <t>Chi tiền điện, nước phục vụ học tập và sinh hoạt</t>
  </si>
  <si>
    <t>Tiền tàu xe đi về dịp tết, hè</t>
  </si>
  <si>
    <t>BIỂU KINH PHÍ THỰC HIỆN CHẾ ĐỘ ĐỐI VỚI HỌC SINH KHUYẾT TẬT NĂM 2021</t>
  </si>
  <si>
    <t>Từ T1-T5/2021</t>
  </si>
  <si>
    <t>Từ T9-T12/2021</t>
  </si>
  <si>
    <t>Tổng kinh phí hỗ trợ năm 2021</t>
  </si>
  <si>
    <t>BiỂU QUYẾT TOÁN KINH PHÍ HỖ TRỢ CHI PHÍ HỌC TẬP CHO SINH VIÊN DÂN TỘC 
THIỂU SỐ THUỘC HỘ NGHÈO, CẦN NGHÈO THEO QUYẾT ĐỊNH SỐ 66/2013/QĐ-TTG 
NGÀY 11/11/2013- NĂM 2021</t>
  </si>
  <si>
    <t>Từ Tháng 1-T5/2021</t>
  </si>
  <si>
    <t>Từ Tháng 8-T12/2021</t>
  </si>
  <si>
    <t>Tổng kinh phí quyết toán năm 2021</t>
  </si>
  <si>
    <t>Tháng 1-T6/2021</t>
  </si>
  <si>
    <t>Tháng 7- T12/2021</t>
  </si>
  <si>
    <t>Tổng KP quyết toán năm 2021</t>
  </si>
  <si>
    <t>Từ Tháng 1-T6/2021</t>
  </si>
  <si>
    <t>Từ Tháng 7-T12/2021</t>
  </si>
  <si>
    <t>CHI TIẾT KINH PHÍ ĐÀO TẠO CÁN BỘ NGÀNH QSCS NĂM 2021</t>
  </si>
  <si>
    <t>TỔNG HỢP DỰ TOÁN KINH PHÍ ĐÀO TẠO HỌC VIÊN NGÀNH QSCS NĂM 2021</t>
  </si>
  <si>
    <t>BIỂU KINH PHÍ HỖ TRỢ HỌC TẬP ĐỐI VỚI TRẺ MẪU GIÁO, HỌC SINH, SINH VIÊN DÂN TỘC THIỂU SỐ RẤT ÍT NGƯỜI
  THEO NGHỊ ĐỊNH SỐ 57/2017/NĐ-CP ngày 5/7/2017 CỦA THỦ TƯỚNG CHÍNH PHỦ - NĂM 2021</t>
  </si>
  <si>
    <t>BIỂU CHÍNH SÁCH NỘI TRÚ ĐỐI VỚI SINH VIÊN HỌC CAO ĐẲNG, TRUNG CẤP
  THEO QUYẾT ĐỊNH SỐ 53/2015/QĐ-TTG NGÀY 20/10/2015 CỦA THỦ TƯỚNG CHÍNH PHỦ - NĂM 2021</t>
  </si>
  <si>
    <t>BIỂU CHÍNH SÁCH HỖ TRỢ HỌC BỔNG KHUYẾN KHÍCH HỌC TẬP
THEO QUYẾT ĐỊNH SỐ 44/2007/QĐ-BGDĐT NGÀY 15/8/2007 CỦA BỘ GIÁO DỤC ĐÀO TẠO - NĂM 2021</t>
  </si>
  <si>
    <t>Tổng kinh phí QT năm 2021</t>
  </si>
  <si>
    <t>Chính sách hỗ trợ CPHT (NĐ 86/2016; NĐ 81/2021)</t>
  </si>
  <si>
    <t>Chính sách miễn giảm học phí (NĐ 86/2016; NĐ 81/2021)</t>
  </si>
  <si>
    <t xml:space="preserve">BIỂU KINH PHÍ HỖ CHI PHÍ HỌC TẬP THEO NGHỊ ĐỊNH SỐ 86/2015/NĐ-CP; NGHỊ ĐỊNH SỐ 81/2021/NĐ-CP- NĂM 2021
</t>
  </si>
  <si>
    <t>Phụ lục số XVIII.1</t>
  </si>
  <si>
    <t>Phụ lục số XVIII.2</t>
  </si>
  <si>
    <t>Huyện …</t>
  </si>
  <si>
    <t>Trường A</t>
  </si>
  <si>
    <t>Trường B</t>
  </si>
  <si>
    <t>…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</si>
</sst>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0.0"/>
    <numFmt numFmtId="166" formatCode="_(* #,##0_);_(* \(#,##0\);_(* &quot;-&quot;??_);_(@_)"/>
    <numFmt numFmtId="167" formatCode="#,##0.000"/>
    <numFmt numFmtId="168" formatCode="0.0"/>
    <numFmt numFmtId="169" formatCode="_(* #,##0.000_);_(* \(#,##0.000\);_(* &quot;-&quot;??_);_(@_)"/>
    <numFmt numFmtId="170" formatCode="0.000"/>
    <numFmt numFmtId="171" formatCode="_(* #,##0_);_(* \(#,##0\);_(* &quot;-&quot;&quot;?&quot;&quot;?&quot;_);_(@_)"/>
    <numFmt numFmtId="172" formatCode="#,##0;\ \-#,##0;"/>
    <numFmt numFmtId="173" formatCode="_-* #,##0.000_-;\-* #,##0.000_-;_-* &quot;-&quot;??_-;_-@_-"/>
    <numFmt numFmtId="174" formatCode="_(* #,##0.000_);_(* \(#,##0.000\);_(* &quot;-&quot;&quot;?&quot;&quot;?&quot;_);_(@_)"/>
    <numFmt numFmtId="175" formatCode="#,##0.000_);\(#,##0.000\)"/>
    <numFmt numFmtId="176" formatCode="#,##0.0000"/>
    <numFmt numFmtId="177" formatCode="_(* #,##0.0_);_(* \(#,##0.0\);_(* &quot;-&quot;&quot;?&quot;&quot;?&quot;_);_(@_)"/>
    <numFmt numFmtId="178" formatCode="_(* #,##0.000_);_(* \(#,##0.000\);_(* &quot;-&quot;???_);_(@_)"/>
    <numFmt numFmtId="179" formatCode="_(* #,##0.0_);_(* \(#,##0.0\);_(* &quot;-&quot;?_);_(@_)"/>
    <numFmt numFmtId="180" formatCode="_(* #,##0.00_);_(* \(#,##0.00\);_(* &quot;-&quot;&quot;?&quot;&quot;?&quot;_);_(@_)"/>
    <numFmt numFmtId="181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2"/>
      <color indexed="8"/>
      <name val="Times New Roman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4"/>
      <name val=".VnTime"/>
      <family val="2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7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8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50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55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8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9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28" fillId="0" borderId="0" xfId="191" applyFont="1">
      <alignment/>
      <protection/>
    </xf>
    <xf numFmtId="0" fontId="32" fillId="55" borderId="0" xfId="191" applyFont="1" applyFill="1" applyAlignment="1">
      <alignment vertical="center"/>
      <protection/>
    </xf>
    <xf numFmtId="3" fontId="26" fillId="55" borderId="19" xfId="125" applyNumberFormat="1" applyFont="1" applyFill="1" applyBorder="1" applyAlignment="1">
      <alignment horizontal="center" vertical="center"/>
    </xf>
    <xf numFmtId="3" fontId="32" fillId="55" borderId="0" xfId="191" applyNumberFormat="1" applyFont="1" applyFill="1" applyAlignment="1">
      <alignment horizontal="center" vertical="center"/>
      <protection/>
    </xf>
    <xf numFmtId="0" fontId="28" fillId="0" borderId="0" xfId="191" applyFont="1" applyAlignment="1">
      <alignment wrapText="1"/>
      <protection/>
    </xf>
    <xf numFmtId="0" fontId="26" fillId="0" borderId="0" xfId="191" applyFont="1" applyAlignment="1">
      <alignment wrapText="1"/>
      <protection/>
    </xf>
    <xf numFmtId="0" fontId="28" fillId="0" borderId="0" xfId="191" applyFont="1" applyFill="1">
      <alignment/>
      <protection/>
    </xf>
    <xf numFmtId="0" fontId="28" fillId="0" borderId="0" xfId="191" applyFont="1" applyFill="1" applyAlignment="1">
      <alignment/>
      <protection/>
    </xf>
    <xf numFmtId="3" fontId="28" fillId="0" borderId="0" xfId="191" applyNumberFormat="1" applyFont="1" applyFill="1" applyAlignment="1">
      <alignment horizontal="center"/>
      <protection/>
    </xf>
    <xf numFmtId="0" fontId="28" fillId="56" borderId="0" xfId="191" applyFont="1" applyFill="1">
      <alignment/>
      <protection/>
    </xf>
    <xf numFmtId="0" fontId="28" fillId="56" borderId="0" xfId="191" applyFont="1" applyFill="1" applyAlignment="1">
      <alignment/>
      <protection/>
    </xf>
    <xf numFmtId="3" fontId="28" fillId="56" borderId="0" xfId="191" applyNumberFormat="1" applyFont="1" applyFill="1" applyAlignment="1">
      <alignment horizontal="center"/>
      <protection/>
    </xf>
    <xf numFmtId="0" fontId="28" fillId="0" borderId="0" xfId="191" applyFont="1" applyAlignment="1">
      <alignment/>
      <protection/>
    </xf>
    <xf numFmtId="3" fontId="28" fillId="0" borderId="0" xfId="191" applyNumberFormat="1" applyFont="1" applyAlignment="1">
      <alignment horizontal="center"/>
      <protection/>
    </xf>
    <xf numFmtId="0" fontId="30" fillId="0" borderId="0" xfId="191" applyFont="1">
      <alignment/>
      <protection/>
    </xf>
    <xf numFmtId="0" fontId="30" fillId="0" borderId="0" xfId="191" applyFont="1" applyAlignment="1">
      <alignment wrapText="1"/>
      <protection/>
    </xf>
    <xf numFmtId="0" fontId="63" fillId="55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63" fillId="55" borderId="0" xfId="0" applyFont="1" applyFill="1" applyAlignment="1">
      <alignment horizontal="center"/>
    </xf>
    <xf numFmtId="0" fontId="64" fillId="0" borderId="19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0" xfId="122" applyNumberFormat="1" applyFont="1" applyAlignment="1">
      <alignment horizontal="center"/>
    </xf>
    <xf numFmtId="0" fontId="7" fillId="0" borderId="0" xfId="0" applyFont="1" applyAlignment="1">
      <alignment horizontal="center"/>
    </xf>
    <xf numFmtId="171" fontId="36" fillId="0" borderId="19" xfId="122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6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19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5" fillId="0" borderId="0" xfId="0" applyFont="1" applyAlignment="1">
      <alignment horizontal="center"/>
    </xf>
    <xf numFmtId="0" fontId="29" fillId="55" borderId="19" xfId="0" applyFont="1" applyFill="1" applyBorder="1" applyAlignment="1">
      <alignment horizontal="center" vertical="center" wrapText="1"/>
    </xf>
    <xf numFmtId="0" fontId="28" fillId="0" borderId="0" xfId="191" applyFont="1" applyAlignment="1">
      <alignment horizontal="center"/>
      <protection/>
    </xf>
    <xf numFmtId="0" fontId="27" fillId="55" borderId="0" xfId="191" applyFont="1" applyFill="1" applyAlignment="1">
      <alignment/>
      <protection/>
    </xf>
    <xf numFmtId="0" fontId="63" fillId="55" borderId="0" xfId="0" applyFont="1" applyFill="1" applyAlignment="1">
      <alignment horizontal="center"/>
    </xf>
    <xf numFmtId="0" fontId="4" fillId="0" borderId="19" xfId="0" applyFont="1" applyBorder="1" applyAlignment="1">
      <alignment vertical="center"/>
    </xf>
    <xf numFmtId="3" fontId="26" fillId="55" borderId="19" xfId="125" applyNumberFormat="1" applyFont="1" applyFill="1" applyBorder="1" applyAlignment="1">
      <alignment horizontal="center" vertical="center" wrapText="1"/>
    </xf>
    <xf numFmtId="0" fontId="7" fillId="55" borderId="0" xfId="0" applyFont="1" applyFill="1" applyAlignment="1">
      <alignment horizontal="left"/>
    </xf>
    <xf numFmtId="0" fontId="7" fillId="55" borderId="0" xfId="0" applyFont="1" applyFill="1" applyAlignment="1">
      <alignment horizontal="center"/>
    </xf>
    <xf numFmtId="0" fontId="35" fillId="55" borderId="0" xfId="0" applyFont="1" applyFill="1" applyAlignment="1">
      <alignment horizontal="center"/>
    </xf>
    <xf numFmtId="0" fontId="7" fillId="55" borderId="0" xfId="0" applyFont="1" applyFill="1" applyAlignment="1">
      <alignment horizontal="right"/>
    </xf>
    <xf numFmtId="0" fontId="7" fillId="55" borderId="0" xfId="0" applyFont="1" applyFill="1" applyAlignment="1">
      <alignment/>
    </xf>
    <xf numFmtId="0" fontId="34" fillId="55" borderId="0" xfId="0" applyFont="1" applyFill="1" applyAlignment="1">
      <alignment/>
    </xf>
    <xf numFmtId="1" fontId="35" fillId="55" borderId="0" xfId="0" applyNumberFormat="1" applyFont="1" applyFill="1" applyAlignment="1">
      <alignment horizontal="center"/>
    </xf>
    <xf numFmtId="168" fontId="36" fillId="55" borderId="19" xfId="0" applyNumberFormat="1" applyFont="1" applyFill="1" applyBorder="1" applyAlignment="1">
      <alignment horizontal="center" vertical="center"/>
    </xf>
    <xf numFmtId="0" fontId="36" fillId="55" borderId="0" xfId="0" applyFont="1" applyFill="1" applyAlignment="1">
      <alignment vertical="center"/>
    </xf>
    <xf numFmtId="0" fontId="35" fillId="55" borderId="0" xfId="0" applyFont="1" applyFill="1" applyAlignment="1">
      <alignment vertical="center"/>
    </xf>
    <xf numFmtId="0" fontId="7" fillId="55" borderId="0" xfId="0" applyFont="1" applyFill="1" applyAlignment="1">
      <alignment vertical="center"/>
    </xf>
    <xf numFmtId="168" fontId="35" fillId="55" borderId="0" xfId="0" applyNumberFormat="1" applyFont="1" applyFill="1" applyAlignment="1">
      <alignment horizontal="center"/>
    </xf>
    <xf numFmtId="168" fontId="7" fillId="55" borderId="0" xfId="0" applyNumberFormat="1" applyFont="1" applyFill="1" applyAlignment="1">
      <alignment horizontal="center"/>
    </xf>
    <xf numFmtId="0" fontId="36" fillId="0" borderId="19" xfId="0" applyFont="1" applyBorder="1" applyAlignment="1">
      <alignment horizontal="center" vertical="center"/>
    </xf>
    <xf numFmtId="0" fontId="25" fillId="0" borderId="0" xfId="191" applyFont="1" applyFill="1">
      <alignment/>
      <protection/>
    </xf>
    <xf numFmtId="0" fontId="25" fillId="0" borderId="0" xfId="191" applyFont="1" applyFill="1" applyAlignment="1">
      <alignment/>
      <protection/>
    </xf>
    <xf numFmtId="3" fontId="25" fillId="0" borderId="0" xfId="191" applyNumberFormat="1" applyFont="1" applyFill="1" applyAlignment="1">
      <alignment horizontal="center"/>
      <protection/>
    </xf>
    <xf numFmtId="43" fontId="26" fillId="55" borderId="20" xfId="125" applyFont="1" applyFill="1" applyBorder="1" applyAlignment="1">
      <alignment horizontal="center" vertical="center"/>
    </xf>
    <xf numFmtId="165" fontId="32" fillId="55" borderId="0" xfId="191" applyNumberFormat="1" applyFont="1" applyFill="1" applyAlignment="1">
      <alignment horizontal="center" vertical="center"/>
      <protection/>
    </xf>
    <xf numFmtId="165" fontId="26" fillId="55" borderId="19" xfId="125" applyNumberFormat="1" applyFont="1" applyFill="1" applyBorder="1" applyAlignment="1">
      <alignment horizontal="center" vertical="center" wrapText="1"/>
    </xf>
    <xf numFmtId="165" fontId="25" fillId="0" borderId="0" xfId="191" applyNumberFormat="1" applyFont="1" applyFill="1" applyAlignment="1">
      <alignment horizontal="center"/>
      <protection/>
    </xf>
    <xf numFmtId="165" fontId="28" fillId="0" borderId="0" xfId="191" applyNumberFormat="1" applyFont="1" applyFill="1" applyAlignment="1">
      <alignment horizontal="center"/>
      <protection/>
    </xf>
    <xf numFmtId="165" fontId="28" fillId="56" borderId="0" xfId="191" applyNumberFormat="1" applyFont="1" applyFill="1" applyAlignment="1">
      <alignment horizontal="center"/>
      <protection/>
    </xf>
    <xf numFmtId="165" fontId="28" fillId="0" borderId="0" xfId="191" applyNumberFormat="1" applyFont="1" applyAlignment="1">
      <alignment horizontal="center"/>
      <protection/>
    </xf>
    <xf numFmtId="168" fontId="32" fillId="55" borderId="0" xfId="191" applyNumberFormat="1" applyFont="1" applyFill="1" applyAlignment="1">
      <alignment horizontal="center" vertical="center"/>
      <protection/>
    </xf>
    <xf numFmtId="168" fontId="26" fillId="55" borderId="19" xfId="125" applyNumberFormat="1" applyFont="1" applyFill="1" applyBorder="1" applyAlignment="1">
      <alignment horizontal="center" vertical="center"/>
    </xf>
    <xf numFmtId="168" fontId="25" fillId="0" borderId="0" xfId="191" applyNumberFormat="1" applyFont="1" applyFill="1" applyAlignment="1">
      <alignment horizontal="center"/>
      <protection/>
    </xf>
    <xf numFmtId="168" fontId="28" fillId="0" borderId="0" xfId="191" applyNumberFormat="1" applyFont="1" applyFill="1" applyAlignment="1">
      <alignment horizontal="center"/>
      <protection/>
    </xf>
    <xf numFmtId="168" fontId="28" fillId="56" borderId="0" xfId="191" applyNumberFormat="1" applyFont="1" applyFill="1" applyAlignment="1">
      <alignment horizontal="center"/>
      <protection/>
    </xf>
    <xf numFmtId="168" fontId="28" fillId="0" borderId="0" xfId="191" applyNumberFormat="1" applyFont="1" applyAlignment="1">
      <alignment horizontal="center"/>
      <protection/>
    </xf>
    <xf numFmtId="49" fontId="26" fillId="55" borderId="20" xfId="125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5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64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166" fontId="26" fillId="55" borderId="19" xfId="122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43" fontId="26" fillId="57" borderId="19" xfId="122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3" fontId="63" fillId="0" borderId="19" xfId="0" applyNumberFormat="1" applyFont="1" applyBorder="1" applyAlignment="1">
      <alignment horizontal="center" vertical="center"/>
    </xf>
    <xf numFmtId="3" fontId="64" fillId="0" borderId="19" xfId="0" applyNumberFormat="1" applyFont="1" applyBorder="1" applyAlignment="1">
      <alignment horizontal="center" vertical="center"/>
    </xf>
    <xf numFmtId="0" fontId="63" fillId="0" borderId="19" xfId="167" applyFont="1" applyBorder="1" applyAlignment="1">
      <alignment horizontal="left" vertical="center" wrapText="1"/>
      <protection/>
    </xf>
    <xf numFmtId="0" fontId="63" fillId="55" borderId="19" xfId="167" applyFont="1" applyFill="1" applyBorder="1" applyAlignment="1">
      <alignment horizontal="left" vertical="center" wrapText="1"/>
      <protection/>
    </xf>
    <xf numFmtId="43" fontId="29" fillId="55" borderId="19" xfId="116" applyFont="1" applyFill="1" applyBorder="1" applyAlignment="1">
      <alignment horizontal="center" vertical="center" wrapText="1"/>
    </xf>
    <xf numFmtId="43" fontId="26" fillId="55" borderId="19" xfId="116" applyFont="1" applyFill="1" applyBorder="1" applyAlignment="1">
      <alignment horizontal="center" vertical="center"/>
    </xf>
    <xf numFmtId="43" fontId="35" fillId="55" borderId="19" xfId="116" applyFont="1" applyFill="1" applyBorder="1" applyAlignment="1">
      <alignment horizontal="center" vertical="center" wrapText="1"/>
    </xf>
    <xf numFmtId="166" fontId="35" fillId="55" borderId="19" xfId="116" applyNumberFormat="1" applyFont="1" applyFill="1" applyBorder="1" applyAlignment="1">
      <alignment horizontal="center" vertical="center" wrapText="1"/>
    </xf>
    <xf numFmtId="166" fontId="38" fillId="55" borderId="19" xfId="116" applyNumberFormat="1" applyFont="1" applyFill="1" applyBorder="1" applyAlignment="1">
      <alignment horizontal="center" vertical="center" wrapText="1"/>
    </xf>
    <xf numFmtId="166" fontId="29" fillId="55" borderId="19" xfId="116" applyNumberFormat="1" applyFont="1" applyFill="1" applyBorder="1" applyAlignment="1">
      <alignment horizontal="center" vertical="center" wrapText="1"/>
    </xf>
    <xf numFmtId="166" fontId="26" fillId="55" borderId="19" xfId="116" applyNumberFormat="1" applyFont="1" applyFill="1" applyBorder="1" applyAlignment="1">
      <alignment horizontal="center" vertical="center"/>
    </xf>
    <xf numFmtId="166" fontId="26" fillId="55" borderId="19" xfId="116" applyNumberFormat="1" applyFont="1" applyFill="1" applyBorder="1" applyAlignment="1">
      <alignment horizontal="center" vertical="center" wrapText="1"/>
    </xf>
    <xf numFmtId="0" fontId="28" fillId="0" borderId="0" xfId="191" applyFont="1" applyAlignment="1">
      <alignment horizontal="left"/>
      <protection/>
    </xf>
    <xf numFmtId="4" fontId="63" fillId="0" borderId="19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7" fillId="55" borderId="0" xfId="0" applyFont="1" applyFill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67" fillId="0" borderId="19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3" fontId="26" fillId="55" borderId="19" xfId="125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43" fontId="66" fillId="0" borderId="19" xfId="116" applyFont="1" applyBorder="1" applyAlignment="1">
      <alignment horizontal="center" vertical="center"/>
    </xf>
    <xf numFmtId="0" fontId="28" fillId="0" borderId="19" xfId="191" applyFont="1" applyBorder="1" applyAlignment="1">
      <alignment wrapText="1"/>
      <protection/>
    </xf>
    <xf numFmtId="0" fontId="26" fillId="0" borderId="19" xfId="191" applyFont="1" applyBorder="1" applyAlignment="1">
      <alignment wrapText="1"/>
      <protection/>
    </xf>
    <xf numFmtId="0" fontId="36" fillId="0" borderId="19" xfId="0" applyFont="1" applyBorder="1" applyAlignment="1">
      <alignment vertical="center" wrapText="1"/>
    </xf>
    <xf numFmtId="169" fontId="29" fillId="55" borderId="19" xfId="122" applyNumberFormat="1" applyFont="1" applyFill="1" applyBorder="1" applyAlignment="1">
      <alignment horizontal="center" vertical="center" wrapText="1"/>
    </xf>
    <xf numFmtId="166" fontId="29" fillId="55" borderId="19" xfId="122" applyNumberFormat="1" applyFont="1" applyFill="1" applyBorder="1" applyAlignment="1">
      <alignment horizontal="center" vertical="center"/>
    </xf>
    <xf numFmtId="43" fontId="29" fillId="55" borderId="19" xfId="122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center" vertical="center" wrapText="1"/>
    </xf>
    <xf numFmtId="0" fontId="34" fillId="0" borderId="19" xfId="190" applyFont="1" applyBorder="1" applyAlignment="1">
      <alignment horizontal="center" vertical="center"/>
      <protection/>
    </xf>
    <xf numFmtId="0" fontId="34" fillId="0" borderId="19" xfId="190" applyFont="1" applyBorder="1" applyAlignment="1">
      <alignment horizontal="center" vertical="center" wrapText="1"/>
      <protection/>
    </xf>
    <xf numFmtId="0" fontId="5" fillId="0" borderId="19" xfId="190" applyFont="1" applyBorder="1" applyAlignment="1">
      <alignment horizontal="center" vertical="center"/>
      <protection/>
    </xf>
    <xf numFmtId="0" fontId="5" fillId="0" borderId="19" xfId="190" applyFont="1" applyBorder="1" applyAlignment="1">
      <alignment vertical="center"/>
      <protection/>
    </xf>
    <xf numFmtId="3" fontId="5" fillId="0" borderId="19" xfId="133" applyNumberFormat="1" applyFont="1" applyBorder="1" applyAlignment="1">
      <alignment vertic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4" fillId="55" borderId="19" xfId="190" applyFont="1" applyFill="1" applyBorder="1" applyAlignment="1">
      <alignment horizontal="center" vertical="center"/>
      <protection/>
    </xf>
    <xf numFmtId="3" fontId="34" fillId="55" borderId="19" xfId="133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55" borderId="0" xfId="0" applyFill="1" applyAlignment="1">
      <alignment horizontal="right" vertical="center"/>
    </xf>
    <xf numFmtId="0" fontId="0" fillId="55" borderId="0" xfId="0" applyFill="1" applyAlignment="1">
      <alignment/>
    </xf>
    <xf numFmtId="0" fontId="40" fillId="55" borderId="0" xfId="189" applyFont="1" applyFill="1" applyBorder="1" applyAlignment="1">
      <alignment horizontal="center"/>
      <protection/>
    </xf>
    <xf numFmtId="0" fontId="36" fillId="55" borderId="19" xfId="189" applyFont="1" applyFill="1" applyBorder="1" applyAlignment="1">
      <alignment horizontal="center" vertical="center"/>
      <protection/>
    </xf>
    <xf numFmtId="0" fontId="35" fillId="55" borderId="19" xfId="189" applyFont="1" applyFill="1" applyBorder="1" applyAlignment="1">
      <alignment horizontal="left" vertical="center"/>
      <protection/>
    </xf>
    <xf numFmtId="0" fontId="35" fillId="55" borderId="19" xfId="189" applyFont="1" applyFill="1" applyBorder="1" applyAlignment="1">
      <alignment horizontal="center" vertical="center"/>
      <protection/>
    </xf>
    <xf numFmtId="0" fontId="35" fillId="55" borderId="19" xfId="189" applyFont="1" applyFill="1" applyBorder="1" applyAlignment="1">
      <alignment horizontal="center"/>
      <protection/>
    </xf>
    <xf numFmtId="0" fontId="35" fillId="55" borderId="19" xfId="189" applyFont="1" applyFill="1" applyBorder="1" applyAlignment="1">
      <alignment horizontal="right" vertical="center"/>
      <protection/>
    </xf>
    <xf numFmtId="0" fontId="4" fillId="55" borderId="19" xfId="189" applyFont="1" applyFill="1" applyBorder="1" applyAlignment="1">
      <alignment horizontal="center" vertical="center"/>
      <protection/>
    </xf>
    <xf numFmtId="0" fontId="7" fillId="55" borderId="19" xfId="189" applyFont="1" applyFill="1" applyBorder="1" applyAlignment="1">
      <alignment horizontal="left" vertical="center"/>
      <protection/>
    </xf>
    <xf numFmtId="0" fontId="7" fillId="55" borderId="19" xfId="189" applyFont="1" applyFill="1" applyBorder="1" applyAlignment="1">
      <alignment vertical="center"/>
      <protection/>
    </xf>
    <xf numFmtId="166" fontId="7" fillId="55" borderId="19" xfId="132" applyNumberFormat="1" applyFont="1" applyFill="1" applyBorder="1" applyAlignment="1">
      <alignment vertical="center"/>
    </xf>
    <xf numFmtId="0" fontId="7" fillId="55" borderId="19" xfId="189" applyFont="1" applyFill="1" applyBorder="1" applyAlignment="1">
      <alignment horizontal="center"/>
      <protection/>
    </xf>
    <xf numFmtId="3" fontId="7" fillId="55" borderId="19" xfId="132" applyNumberFormat="1" applyFont="1" applyFill="1" applyBorder="1" applyAlignment="1">
      <alignment horizontal="right"/>
    </xf>
    <xf numFmtId="3" fontId="7" fillId="55" borderId="19" xfId="132" applyNumberFormat="1" applyFont="1" applyFill="1" applyBorder="1" applyAlignment="1">
      <alignment horizontal="right" vertical="center"/>
    </xf>
    <xf numFmtId="0" fontId="39" fillId="55" borderId="0" xfId="0" applyFont="1" applyFill="1" applyAlignment="1">
      <alignment/>
    </xf>
    <xf numFmtId="0" fontId="7" fillId="55" borderId="19" xfId="189" applyFont="1" applyFill="1" applyBorder="1" applyAlignment="1">
      <alignment horizontal="center" vertical="center"/>
      <protection/>
    </xf>
    <xf numFmtId="0" fontId="7" fillId="55" borderId="19" xfId="189" applyFont="1" applyFill="1" applyBorder="1" applyAlignment="1">
      <alignment horizontal="left" vertical="center" wrapText="1"/>
      <protection/>
    </xf>
    <xf numFmtId="0" fontId="7" fillId="55" borderId="19" xfId="189" applyFont="1" applyFill="1" applyBorder="1" applyAlignment="1">
      <alignment vertical="center" wrapText="1"/>
      <protection/>
    </xf>
    <xf numFmtId="166" fontId="7" fillId="55" borderId="19" xfId="132" applyNumberFormat="1" applyFont="1" applyFill="1" applyBorder="1" applyAlignment="1">
      <alignment horizontal="center" vertical="center"/>
    </xf>
    <xf numFmtId="0" fontId="7" fillId="55" borderId="19" xfId="189" applyFont="1" applyFill="1" applyBorder="1">
      <alignment/>
      <protection/>
    </xf>
    <xf numFmtId="181" fontId="7" fillId="55" borderId="19" xfId="132" applyNumberFormat="1" applyFont="1" applyFill="1" applyBorder="1" applyAlignment="1">
      <alignment horizontal="center" vertical="center"/>
    </xf>
    <xf numFmtId="0" fontId="7" fillId="55" borderId="19" xfId="189" applyFont="1" applyFill="1" applyBorder="1" applyAlignment="1">
      <alignment horizontal="center" vertical="center" wrapText="1"/>
      <protection/>
    </xf>
    <xf numFmtId="3" fontId="7" fillId="55" borderId="19" xfId="189" applyNumberFormat="1" applyFont="1" applyFill="1" applyBorder="1" applyAlignment="1">
      <alignment vertical="center" wrapText="1"/>
      <protection/>
    </xf>
    <xf numFmtId="0" fontId="6" fillId="55" borderId="19" xfId="189" applyFont="1" applyFill="1" applyBorder="1" applyAlignment="1">
      <alignment horizontal="center"/>
      <protection/>
    </xf>
    <xf numFmtId="0" fontId="35" fillId="55" borderId="19" xfId="189" applyFont="1" applyFill="1" applyBorder="1" applyAlignment="1">
      <alignment vertical="center"/>
      <protection/>
    </xf>
    <xf numFmtId="166" fontId="35" fillId="55" borderId="19" xfId="132" applyNumberFormat="1" applyFont="1" applyFill="1" applyBorder="1" applyAlignment="1">
      <alignment vertical="center"/>
    </xf>
    <xf numFmtId="0" fontId="35" fillId="55" borderId="19" xfId="189" applyFont="1" applyFill="1" applyBorder="1">
      <alignment/>
      <protection/>
    </xf>
    <xf numFmtId="3" fontId="35" fillId="55" borderId="19" xfId="132" applyNumberFormat="1" applyFont="1" applyFill="1" applyBorder="1" applyAlignment="1">
      <alignment horizontal="right"/>
    </xf>
    <xf numFmtId="3" fontId="35" fillId="55" borderId="19" xfId="132" applyNumberFormat="1" applyFont="1" applyFill="1" applyBorder="1" applyAlignment="1">
      <alignment horizontal="right" vertical="center"/>
    </xf>
    <xf numFmtId="3" fontId="35" fillId="55" borderId="19" xfId="189" applyNumberFormat="1" applyFont="1" applyFill="1" applyBorder="1" applyAlignment="1">
      <alignment horizontal="right"/>
      <protection/>
    </xf>
    <xf numFmtId="3" fontId="35" fillId="55" borderId="19" xfId="189" applyNumberFormat="1" applyFont="1" applyFill="1" applyBorder="1" applyAlignment="1">
      <alignment horizontal="right" vertical="center"/>
      <protection/>
    </xf>
    <xf numFmtId="0" fontId="4" fillId="55" borderId="21" xfId="189" applyFont="1" applyFill="1" applyBorder="1" applyAlignment="1">
      <alignment vertical="center"/>
      <protection/>
    </xf>
    <xf numFmtId="0" fontId="7" fillId="55" borderId="21" xfId="189" applyFont="1" applyFill="1" applyBorder="1" applyAlignment="1">
      <alignment vertical="center" wrapText="1"/>
      <protection/>
    </xf>
    <xf numFmtId="0" fontId="4" fillId="55" borderId="22" xfId="189" applyFont="1" applyFill="1" applyBorder="1" applyAlignment="1">
      <alignment vertical="center"/>
      <protection/>
    </xf>
    <xf numFmtId="0" fontId="7" fillId="55" borderId="22" xfId="189" applyFont="1" applyFill="1" applyBorder="1" applyAlignment="1">
      <alignment vertical="center" wrapText="1"/>
      <protection/>
    </xf>
    <xf numFmtId="0" fontId="4" fillId="55" borderId="20" xfId="189" applyFont="1" applyFill="1" applyBorder="1" applyAlignment="1">
      <alignment vertical="center"/>
      <protection/>
    </xf>
    <xf numFmtId="0" fontId="7" fillId="55" borderId="20" xfId="189" applyFont="1" applyFill="1" applyBorder="1" applyAlignment="1">
      <alignment vertical="center" wrapText="1"/>
      <protection/>
    </xf>
    <xf numFmtId="166" fontId="35" fillId="55" borderId="19" xfId="132" applyNumberFormat="1" applyFont="1" applyFill="1" applyBorder="1" applyAlignment="1">
      <alignment horizontal="center" vertical="center"/>
    </xf>
    <xf numFmtId="0" fontId="35" fillId="55" borderId="19" xfId="189" applyFont="1" applyFill="1" applyBorder="1" applyAlignment="1">
      <alignment horizontal="left" vertical="center" wrapText="1"/>
      <protection/>
    </xf>
    <xf numFmtId="2" fontId="7" fillId="55" borderId="19" xfId="189" applyNumberFormat="1" applyFont="1" applyFill="1" applyBorder="1" applyAlignment="1">
      <alignment horizontal="center" vertical="center"/>
      <protection/>
    </xf>
    <xf numFmtId="0" fontId="4" fillId="55" borderId="21" xfId="189" applyFont="1" applyFill="1" applyBorder="1" applyAlignment="1">
      <alignment horizontal="center" vertical="center"/>
      <protection/>
    </xf>
    <xf numFmtId="0" fontId="35" fillId="55" borderId="19" xfId="0" applyFont="1" applyFill="1" applyBorder="1" applyAlignment="1">
      <alignment vertical="center"/>
    </xf>
    <xf numFmtId="0" fontId="34" fillId="55" borderId="19" xfId="0" applyFont="1" applyFill="1" applyBorder="1" applyAlignment="1">
      <alignment vertical="center"/>
    </xf>
    <xf numFmtId="0" fontId="34" fillId="55" borderId="19" xfId="0" applyFont="1" applyFill="1" applyBorder="1" applyAlignment="1">
      <alignment/>
    </xf>
    <xf numFmtId="3" fontId="34" fillId="55" borderId="19" xfId="0" applyNumberFormat="1" applyFont="1" applyFill="1" applyBorder="1" applyAlignment="1">
      <alignment horizontal="right"/>
    </xf>
    <xf numFmtId="3" fontId="34" fillId="55" borderId="19" xfId="0" applyNumberFormat="1" applyFont="1" applyFill="1" applyBorder="1" applyAlignment="1">
      <alignment horizontal="right" vertical="center"/>
    </xf>
    <xf numFmtId="0" fontId="5" fillId="55" borderId="19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/>
    </xf>
    <xf numFmtId="0" fontId="5" fillId="55" borderId="19" xfId="0" applyFont="1" applyFill="1" applyBorder="1" applyAlignment="1">
      <alignment/>
    </xf>
    <xf numFmtId="3" fontId="35" fillId="55" borderId="19" xfId="0" applyNumberFormat="1" applyFont="1" applyFill="1" applyBorder="1" applyAlignment="1">
      <alignment horizontal="right"/>
    </xf>
    <xf numFmtId="3" fontId="35" fillId="55" borderId="19" xfId="0" applyNumberFormat="1" applyFont="1" applyFill="1" applyBorder="1" applyAlignment="1">
      <alignment horizontal="right" vertical="center"/>
    </xf>
    <xf numFmtId="0" fontId="5" fillId="55" borderId="0" xfId="0" applyFont="1" applyFill="1" applyAlignment="1">
      <alignment horizontal="center"/>
    </xf>
    <xf numFmtId="0" fontId="5" fillId="55" borderId="0" xfId="0" applyFont="1" applyFill="1" applyAlignment="1">
      <alignment/>
    </xf>
    <xf numFmtId="0" fontId="5" fillId="55" borderId="0" xfId="0" applyFont="1" applyFill="1" applyAlignment="1">
      <alignment horizontal="right" vertical="center"/>
    </xf>
    <xf numFmtId="0" fontId="0" fillId="55" borderId="0" xfId="0" applyFill="1" applyAlignment="1">
      <alignment horizontal="center"/>
    </xf>
    <xf numFmtId="3" fontId="5" fillId="0" borderId="0" xfId="133" applyNumberFormat="1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23" xfId="0" applyFont="1" applyBorder="1" applyAlignment="1">
      <alignment/>
    </xf>
    <xf numFmtId="0" fontId="67" fillId="55" borderId="0" xfId="0" applyFont="1" applyFill="1" applyAlignment="1">
      <alignment horizontal="center"/>
    </xf>
    <xf numFmtId="0" fontId="67" fillId="55" borderId="0" xfId="0" applyFont="1" applyFill="1" applyAlignment="1">
      <alignment/>
    </xf>
    <xf numFmtId="0" fontId="41" fillId="55" borderId="0" xfId="0" applyFont="1" applyFill="1" applyAlignment="1">
      <alignment horizontal="center"/>
    </xf>
    <xf numFmtId="0" fontId="41" fillId="55" borderId="0" xfId="0" applyFont="1" applyFill="1" applyAlignment="1">
      <alignment/>
    </xf>
    <xf numFmtId="0" fontId="42" fillId="55" borderId="0" xfId="191" applyFont="1" applyFill="1" applyAlignment="1">
      <alignment/>
      <protection/>
    </xf>
    <xf numFmtId="0" fontId="43" fillId="55" borderId="0" xfId="191" applyFont="1" applyFill="1" applyAlignment="1">
      <alignment vertical="center"/>
      <protection/>
    </xf>
    <xf numFmtId="0" fontId="43" fillId="55" borderId="0" xfId="191" applyFont="1" applyFill="1" applyAlignment="1">
      <alignment horizontal="left" vertical="center"/>
      <protection/>
    </xf>
    <xf numFmtId="3" fontId="43" fillId="55" borderId="0" xfId="191" applyNumberFormat="1" applyFont="1" applyFill="1" applyAlignment="1">
      <alignment horizontal="center" vertical="center"/>
      <protection/>
    </xf>
    <xf numFmtId="0" fontId="31" fillId="55" borderId="0" xfId="0" applyFont="1" applyFill="1" applyAlignment="1">
      <alignment horizontal="center" vertical="center"/>
    </xf>
    <xf numFmtId="0" fontId="41" fillId="55" borderId="0" xfId="0" applyFont="1" applyFill="1" applyAlignment="1">
      <alignment horizontal="center" vertical="center"/>
    </xf>
    <xf numFmtId="0" fontId="41" fillId="55" borderId="0" xfId="0" applyFont="1" applyFill="1" applyAlignment="1">
      <alignment horizontal="left"/>
    </xf>
    <xf numFmtId="0" fontId="31" fillId="55" borderId="0" xfId="0" applyFont="1" applyFill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71" fontId="41" fillId="0" borderId="0" xfId="122" applyNumberFormat="1" applyFont="1" applyAlignment="1">
      <alignment horizontal="center"/>
    </xf>
    <xf numFmtId="0" fontId="41" fillId="0" borderId="0" xfId="190" applyFont="1" applyAlignment="1">
      <alignment horizontal="center"/>
      <protection/>
    </xf>
    <xf numFmtId="0" fontId="41" fillId="0" borderId="0" xfId="190" applyFont="1">
      <alignment/>
      <protection/>
    </xf>
    <xf numFmtId="0" fontId="33" fillId="0" borderId="0" xfId="190" applyFont="1" applyAlignment="1">
      <alignment horizontal="right"/>
      <protection/>
    </xf>
    <xf numFmtId="0" fontId="69" fillId="55" borderId="0" xfId="0" applyFont="1" applyFill="1" applyAlignment="1">
      <alignment/>
    </xf>
    <xf numFmtId="3" fontId="26" fillId="55" borderId="19" xfId="125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64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69" fontId="29" fillId="55" borderId="19" xfId="122" applyNumberFormat="1" applyFont="1" applyFill="1" applyBorder="1" applyAlignment="1">
      <alignment horizontal="center" vertical="center" wrapText="1"/>
    </xf>
    <xf numFmtId="43" fontId="26" fillId="55" borderId="19" xfId="122" applyFont="1" applyFill="1" applyBorder="1" applyAlignment="1">
      <alignment horizontal="center" vertical="center"/>
    </xf>
    <xf numFmtId="43" fontId="26" fillId="55" borderId="19" xfId="122" applyFont="1" applyFill="1" applyBorder="1" applyAlignment="1">
      <alignment horizontal="center" vertical="center" wrapText="1"/>
    </xf>
    <xf numFmtId="0" fontId="66" fillId="55" borderId="0" xfId="0" applyFont="1" applyFill="1" applyAlignment="1">
      <alignment horizontal="center"/>
    </xf>
    <xf numFmtId="0" fontId="68" fillId="55" borderId="23" xfId="0" applyFont="1" applyFill="1" applyBorder="1" applyAlignment="1">
      <alignment horizontal="right"/>
    </xf>
    <xf numFmtId="0" fontId="68" fillId="55" borderId="0" xfId="0" applyFont="1" applyFill="1" applyAlignment="1">
      <alignment horizontal="center" vertical="center"/>
    </xf>
    <xf numFmtId="166" fontId="26" fillId="55" borderId="19" xfId="122" applyNumberFormat="1" applyFont="1" applyFill="1" applyBorder="1" applyAlignment="1">
      <alignment horizontal="center" vertical="center"/>
    </xf>
    <xf numFmtId="43" fontId="29" fillId="55" borderId="19" xfId="122" applyFont="1" applyFill="1" applyBorder="1" applyAlignment="1">
      <alignment horizontal="center" vertical="center" wrapText="1"/>
    </xf>
    <xf numFmtId="0" fontId="31" fillId="55" borderId="0" xfId="0" applyFont="1" applyFill="1" applyAlignment="1">
      <alignment horizontal="center"/>
    </xf>
    <xf numFmtId="0" fontId="33" fillId="55" borderId="23" xfId="0" applyFont="1" applyFill="1" applyBorder="1" applyAlignment="1">
      <alignment horizontal="center"/>
    </xf>
    <xf numFmtId="166" fontId="29" fillId="55" borderId="19" xfId="122" applyNumberFormat="1" applyFont="1" applyFill="1" applyBorder="1" applyAlignment="1">
      <alignment horizontal="center" vertical="center"/>
    </xf>
    <xf numFmtId="43" fontId="29" fillId="55" borderId="19" xfId="122" applyFont="1" applyFill="1" applyBorder="1" applyAlignment="1">
      <alignment horizontal="center" vertical="center"/>
    </xf>
    <xf numFmtId="0" fontId="27" fillId="55" borderId="0" xfId="191" applyFont="1" applyFill="1" applyAlignment="1">
      <alignment horizontal="center" vertical="center"/>
      <protection/>
    </xf>
    <xf numFmtId="0" fontId="31" fillId="55" borderId="0" xfId="0" applyFont="1" applyFill="1" applyBorder="1" applyAlignment="1">
      <alignment horizontal="center" vertical="top" wrapText="1"/>
    </xf>
    <xf numFmtId="3" fontId="32" fillId="55" borderId="23" xfId="191" applyNumberFormat="1" applyFont="1" applyFill="1" applyBorder="1" applyAlignment="1">
      <alignment horizontal="right"/>
      <protection/>
    </xf>
    <xf numFmtId="43" fontId="26" fillId="55" borderId="21" xfId="125" applyFont="1" applyFill="1" applyBorder="1" applyAlignment="1">
      <alignment horizontal="center" vertical="center"/>
    </xf>
    <xf numFmtId="43" fontId="26" fillId="55" borderId="20" xfId="125" applyFont="1" applyFill="1" applyBorder="1" applyAlignment="1">
      <alignment horizontal="center" vertical="center"/>
    </xf>
    <xf numFmtId="49" fontId="26" fillId="55" borderId="21" xfId="125" applyNumberFormat="1" applyFont="1" applyFill="1" applyBorder="1" applyAlignment="1">
      <alignment horizontal="center" vertical="center"/>
    </xf>
    <xf numFmtId="49" fontId="26" fillId="55" borderId="20" xfId="125" applyNumberFormat="1" applyFont="1" applyFill="1" applyBorder="1" applyAlignment="1">
      <alignment horizontal="center" vertical="center"/>
    </xf>
    <xf numFmtId="3" fontId="26" fillId="55" borderId="19" xfId="125" applyNumberFormat="1" applyFont="1" applyFill="1" applyBorder="1" applyAlignment="1">
      <alignment horizontal="center" vertical="center" wrapText="1"/>
    </xf>
    <xf numFmtId="3" fontId="26" fillId="55" borderId="21" xfId="125" applyNumberFormat="1" applyFont="1" applyFill="1" applyBorder="1" applyAlignment="1">
      <alignment horizontal="center" vertical="center" wrapText="1"/>
    </xf>
    <xf numFmtId="3" fontId="26" fillId="55" borderId="20" xfId="125" applyNumberFormat="1" applyFont="1" applyFill="1" applyBorder="1" applyAlignment="1">
      <alignment horizontal="center" vertical="center" wrapText="1"/>
    </xf>
    <xf numFmtId="0" fontId="42" fillId="55" borderId="0" xfId="191" applyFont="1" applyFill="1" applyAlignment="1">
      <alignment horizontal="center" vertical="center"/>
      <protection/>
    </xf>
    <xf numFmtId="165" fontId="26" fillId="55" borderId="19" xfId="125" applyNumberFormat="1" applyFont="1" applyFill="1" applyBorder="1" applyAlignment="1">
      <alignment horizontal="center" vertical="center" wrapText="1"/>
    </xf>
    <xf numFmtId="43" fontId="26" fillId="55" borderId="19" xfId="125" applyFont="1" applyFill="1" applyBorder="1" applyAlignment="1">
      <alignment horizontal="center" vertical="center"/>
    </xf>
    <xf numFmtId="49" fontId="26" fillId="55" borderId="19" xfId="125" applyNumberFormat="1" applyFont="1" applyFill="1" applyBorder="1" applyAlignment="1">
      <alignment horizontal="left" vertical="center"/>
    </xf>
    <xf numFmtId="3" fontId="43" fillId="55" borderId="0" xfId="191" applyNumberFormat="1" applyFont="1" applyFill="1" applyBorder="1" applyAlignment="1">
      <alignment horizontal="right"/>
      <protection/>
    </xf>
    <xf numFmtId="0" fontId="31" fillId="55" borderId="0" xfId="0" applyFont="1" applyFill="1" applyBorder="1" applyAlignment="1">
      <alignment horizontal="center" vertical="center" wrapText="1"/>
    </xf>
    <xf numFmtId="0" fontId="26" fillId="0" borderId="19" xfId="191" applyFont="1" applyBorder="1" applyAlignment="1">
      <alignment horizontal="center" vertical="center" wrapText="1"/>
      <protection/>
    </xf>
    <xf numFmtId="0" fontId="42" fillId="0" borderId="0" xfId="191" applyFont="1" applyAlignment="1">
      <alignment horizontal="center"/>
      <protection/>
    </xf>
    <xf numFmtId="0" fontId="31" fillId="0" borderId="0" xfId="176" applyFont="1" applyFill="1" applyBorder="1" applyAlignment="1">
      <alignment horizontal="center" vertical="center" wrapText="1"/>
      <protection/>
    </xf>
    <xf numFmtId="0" fontId="68" fillId="0" borderId="23" xfId="0" applyFont="1" applyBorder="1" applyAlignment="1">
      <alignment horizontal="right"/>
    </xf>
    <xf numFmtId="0" fontId="31" fillId="0" borderId="0" xfId="0" applyFont="1" applyAlignment="1">
      <alignment horizontal="center" wrapText="1"/>
    </xf>
    <xf numFmtId="0" fontId="43" fillId="57" borderId="0" xfId="191" applyFont="1" applyFill="1" applyAlignment="1">
      <alignment horizontal="center" vertical="center"/>
      <protection/>
    </xf>
    <xf numFmtId="1" fontId="42" fillId="55" borderId="0" xfId="191" applyNumberFormat="1" applyFont="1" applyFill="1" applyAlignment="1">
      <alignment horizontal="center"/>
      <protection/>
    </xf>
    <xf numFmtId="168" fontId="33" fillId="55" borderId="23" xfId="0" applyNumberFormat="1" applyFont="1" applyFill="1" applyBorder="1" applyAlignment="1">
      <alignment horizontal="center"/>
    </xf>
    <xf numFmtId="168" fontId="36" fillId="55" borderId="19" xfId="0" applyNumberFormat="1" applyFont="1" applyFill="1" applyBorder="1" applyAlignment="1">
      <alignment horizontal="center" vertical="center" wrapText="1"/>
    </xf>
    <xf numFmtId="0" fontId="35" fillId="55" borderId="19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center" vertical="center" wrapText="1"/>
    </xf>
    <xf numFmtId="0" fontId="36" fillId="55" borderId="24" xfId="0" applyFont="1" applyFill="1" applyBorder="1" applyAlignment="1">
      <alignment horizontal="center" vertical="center"/>
    </xf>
    <xf numFmtId="0" fontId="36" fillId="55" borderId="25" xfId="0" applyFont="1" applyFill="1" applyBorder="1" applyAlignment="1">
      <alignment horizontal="center" vertical="center"/>
    </xf>
    <xf numFmtId="0" fontId="36" fillId="55" borderId="26" xfId="0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171" fontId="31" fillId="0" borderId="0" xfId="122" applyNumberFormat="1" applyFont="1" applyAlignment="1">
      <alignment horizontal="center"/>
    </xf>
    <xf numFmtId="171" fontId="33" fillId="0" borderId="23" xfId="122" applyNumberFormat="1" applyFont="1" applyBorder="1" applyAlignment="1">
      <alignment horizontal="right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31" fillId="0" borderId="0" xfId="190" applyFont="1" applyAlignment="1">
      <alignment horizontal="center"/>
      <protection/>
    </xf>
    <xf numFmtId="0" fontId="31" fillId="0" borderId="0" xfId="190" applyFont="1" applyAlignment="1">
      <alignment horizontal="center" vertical="center"/>
      <protection/>
    </xf>
    <xf numFmtId="0" fontId="36" fillId="55" borderId="0" xfId="189" applyFont="1" applyFill="1" applyAlignment="1">
      <alignment horizontal="center"/>
      <protection/>
    </xf>
    <xf numFmtId="0" fontId="4" fillId="55" borderId="19" xfId="189" applyFont="1" applyFill="1" applyBorder="1" applyAlignment="1">
      <alignment horizontal="center" vertical="center"/>
      <protection/>
    </xf>
    <xf numFmtId="0" fontId="7" fillId="55" borderId="19" xfId="189" applyFont="1" applyFill="1" applyBorder="1" applyAlignment="1">
      <alignment horizontal="left" vertical="center" wrapText="1"/>
      <protection/>
    </xf>
    <xf numFmtId="0" fontId="35" fillId="55" borderId="19" xfId="189" applyFont="1" applyFill="1" applyBorder="1" applyAlignment="1">
      <alignment horizontal="left" vertical="center"/>
      <protection/>
    </xf>
    <xf numFmtId="0" fontId="34" fillId="55" borderId="0" xfId="189" applyFont="1" applyFill="1" applyAlignment="1">
      <alignment horizontal="center"/>
      <protection/>
    </xf>
    <xf numFmtId="0" fontId="37" fillId="55" borderId="23" xfId="189" applyFont="1" applyFill="1" applyBorder="1" applyAlignment="1">
      <alignment horizontal="right"/>
      <protection/>
    </xf>
  </cellXfs>
  <cellStyles count="194">
    <cellStyle name="Normal" xfId="0"/>
    <cellStyle name="&#13;&#10;JournalTemplate=C:\COMFO\CTALK\JOURSTD.TPL&#13;&#10;LbStateAddress=3 3 0 251 1 89 2 311&#13;&#10;LbStateJou" xfId="15"/>
    <cellStyle name="20% - Accent1" xfId="16"/>
    <cellStyle name="20% - Accent1 2" xfId="17"/>
    <cellStyle name="20% - Accent1 3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Accent6 3" xfId="33"/>
    <cellStyle name="40% - Accent1" xfId="34"/>
    <cellStyle name="40% - Accent1 2" xfId="35"/>
    <cellStyle name="40% - Accent1 3" xfId="36"/>
    <cellStyle name="40% - Accent2" xfId="37"/>
    <cellStyle name="40% - Accent2 2" xfId="38"/>
    <cellStyle name="40% - Accent2 3" xfId="39"/>
    <cellStyle name="40% - Accent3" xfId="40"/>
    <cellStyle name="40% - Accent3 2" xfId="41"/>
    <cellStyle name="40% - Accent3 3" xfId="42"/>
    <cellStyle name="40% - Accent4" xfId="43"/>
    <cellStyle name="40% - Accent4 2" xfId="44"/>
    <cellStyle name="40% - Accent4 3" xfId="45"/>
    <cellStyle name="40% - Accent5" xfId="46"/>
    <cellStyle name="40% - Accent5 2" xfId="47"/>
    <cellStyle name="40% - Accent5 3" xfId="48"/>
    <cellStyle name="40% - Accent6" xfId="49"/>
    <cellStyle name="40% - Accent6 2" xfId="50"/>
    <cellStyle name="40% - Accent6 3" xfId="51"/>
    <cellStyle name="60% - Accent1" xfId="52"/>
    <cellStyle name="60% - Accent1 2" xfId="53"/>
    <cellStyle name="60% - Accent1 3" xfId="54"/>
    <cellStyle name="60% - Accent2" xfId="55"/>
    <cellStyle name="60% - Accent2 2" xfId="56"/>
    <cellStyle name="60% - Accent2 3" xfId="57"/>
    <cellStyle name="60% - Accent3" xfId="58"/>
    <cellStyle name="60% - Accent3 2" xfId="59"/>
    <cellStyle name="60% - Accent3 3" xfId="60"/>
    <cellStyle name="60% - Accent4" xfId="61"/>
    <cellStyle name="60% - Accent4 2" xfId="62"/>
    <cellStyle name="60% - Accent4 3" xfId="63"/>
    <cellStyle name="60% - Accent5" xfId="64"/>
    <cellStyle name="60% - Accent5 2" xfId="65"/>
    <cellStyle name="60% - Accent5 3" xfId="66"/>
    <cellStyle name="60% - Accent6" xfId="67"/>
    <cellStyle name="60% - Accent6 2" xfId="68"/>
    <cellStyle name="60% - Accent6 3" xfId="69"/>
    <cellStyle name="Accent1" xfId="70"/>
    <cellStyle name="Accent1 2" xfId="71"/>
    <cellStyle name="Accent1 3" xfId="72"/>
    <cellStyle name="Accent2" xfId="73"/>
    <cellStyle name="Accent2 2" xfId="74"/>
    <cellStyle name="Accent2 3" xfId="75"/>
    <cellStyle name="Accent3" xfId="76"/>
    <cellStyle name="Accent3 2" xfId="77"/>
    <cellStyle name="Accent3 3" xfId="78"/>
    <cellStyle name="Accent4" xfId="79"/>
    <cellStyle name="Accent4 2" xfId="80"/>
    <cellStyle name="Accent4 3" xfId="81"/>
    <cellStyle name="Accent5" xfId="82"/>
    <cellStyle name="Accent5 2" xfId="83"/>
    <cellStyle name="Accent5 3" xfId="84"/>
    <cellStyle name="Accent6" xfId="85"/>
    <cellStyle name="Accent6 2" xfId="86"/>
    <cellStyle name="Accent6 3" xfId="87"/>
    <cellStyle name="Bad" xfId="88"/>
    <cellStyle name="Bad 2" xfId="89"/>
    <cellStyle name="Bad 3" xfId="90"/>
    <cellStyle name="Bình thường 2" xfId="91"/>
    <cellStyle name="Bình thường 2 2" xfId="92"/>
    <cellStyle name="Bình thường 2 2 2" xfId="93"/>
    <cellStyle name="Bình thường 2 3" xfId="94"/>
    <cellStyle name="Bình thường 2_2015-2016 (2)" xfId="95"/>
    <cellStyle name="Bình thường 3" xfId="96"/>
    <cellStyle name="Bình thường 3 2" xfId="97"/>
    <cellStyle name="Bình thường 3 2 2" xfId="98"/>
    <cellStyle name="Bình thường 3 2_Bểu 3a- NĐ85" xfId="99"/>
    <cellStyle name="Bình thường 3 3" xfId="100"/>
    <cellStyle name="Bình thường 3 4" xfId="101"/>
    <cellStyle name="Bình thường 3 5" xfId="102"/>
    <cellStyle name="Bình thường 3_Bểu 3a- NĐ85" xfId="103"/>
    <cellStyle name="Bình thường 4" xfId="104"/>
    <cellStyle name="Bình thường 4 2" xfId="105"/>
    <cellStyle name="Bình thường 4_2015-2016 (2)" xfId="106"/>
    <cellStyle name="Bình thường 5" xfId="107"/>
    <cellStyle name="Bình thường 5 2" xfId="108"/>
    <cellStyle name="Bình thường 5_2015-2016 (2)" xfId="109"/>
    <cellStyle name="Calculation" xfId="110"/>
    <cellStyle name="Calculation 2" xfId="111"/>
    <cellStyle name="Calculation 3" xfId="112"/>
    <cellStyle name="Check Cell" xfId="113"/>
    <cellStyle name="Check Cell 2" xfId="114"/>
    <cellStyle name="Check Cell 3" xfId="115"/>
    <cellStyle name="Comma" xfId="116"/>
    <cellStyle name="Comma [0]" xfId="117"/>
    <cellStyle name="Comma [0] 2" xfId="118"/>
    <cellStyle name="Comma [0] 2 2" xfId="119"/>
    <cellStyle name="Comma 10" xfId="120"/>
    <cellStyle name="Comma 2" xfId="121"/>
    <cellStyle name="Comma 2 2" xfId="122"/>
    <cellStyle name="Comma 2 3" xfId="123"/>
    <cellStyle name="Comma 3" xfId="124"/>
    <cellStyle name="Comma 4" xfId="125"/>
    <cellStyle name="Comma 5" xfId="126"/>
    <cellStyle name="Comma 6" xfId="127"/>
    <cellStyle name="Comma 7" xfId="128"/>
    <cellStyle name="Comma 8" xfId="129"/>
    <cellStyle name="Comma 9" xfId="130"/>
    <cellStyle name="Comma 9 2" xfId="131"/>
    <cellStyle name="Comma_Sheet1" xfId="132"/>
    <cellStyle name="Comma_Sheet2" xfId="133"/>
    <cellStyle name="Currency" xfId="134"/>
    <cellStyle name="Currency [0]" xfId="135"/>
    <cellStyle name="Currency 2" xfId="136"/>
    <cellStyle name="Currency 2 2" xfId="137"/>
    <cellStyle name="Currency 3" xfId="138"/>
    <cellStyle name="Dấu_phảy 2 2" xfId="139"/>
    <cellStyle name="Explanatory Text" xfId="140"/>
    <cellStyle name="Explanatory Text 2" xfId="141"/>
    <cellStyle name="Explanatory Text 3" xfId="142"/>
    <cellStyle name="Good" xfId="143"/>
    <cellStyle name="Good 2" xfId="144"/>
    <cellStyle name="Good 3" xfId="145"/>
    <cellStyle name="Heading 1" xfId="146"/>
    <cellStyle name="Heading 1 2" xfId="147"/>
    <cellStyle name="Heading 1 3" xfId="148"/>
    <cellStyle name="Heading 2" xfId="149"/>
    <cellStyle name="Heading 2 2" xfId="150"/>
    <cellStyle name="Heading 2 3" xfId="151"/>
    <cellStyle name="Heading 3" xfId="152"/>
    <cellStyle name="Heading 3 2" xfId="153"/>
    <cellStyle name="Heading 3 3" xfId="154"/>
    <cellStyle name="Heading 4" xfId="155"/>
    <cellStyle name="Heading 4 2" xfId="156"/>
    <cellStyle name="Heading 4 3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10" xfId="167"/>
    <cellStyle name="Normal 11" xfId="168"/>
    <cellStyle name="Normal 2" xfId="169"/>
    <cellStyle name="Normal 2 2" xfId="170"/>
    <cellStyle name="Normal 2 2 2" xfId="171"/>
    <cellStyle name="Normal 2 3" xfId="172"/>
    <cellStyle name="Normal 2 3 2" xfId="173"/>
    <cellStyle name="Normal 2 3_Bểu 3a- NĐ85" xfId="174"/>
    <cellStyle name="Normal 2_Tong hop 2010-2014" xfId="175"/>
    <cellStyle name="Normal 24" xfId="176"/>
    <cellStyle name="Normal 3" xfId="177"/>
    <cellStyle name="Normal 3 2" xfId="178"/>
    <cellStyle name="Normal 3 3" xfId="179"/>
    <cellStyle name="Normal 4" xfId="180"/>
    <cellStyle name="Normal 5" xfId="181"/>
    <cellStyle name="Normal 5 2" xfId="182"/>
    <cellStyle name="Normal 6" xfId="183"/>
    <cellStyle name="Normal 6 2" xfId="184"/>
    <cellStyle name="Normal 7" xfId="185"/>
    <cellStyle name="Normal 8" xfId="186"/>
    <cellStyle name="Normal 8 2" xfId="187"/>
    <cellStyle name="Normal 9" xfId="188"/>
    <cellStyle name="Normal_Sheet1" xfId="189"/>
    <cellStyle name="Normal_Sheet2" xfId="190"/>
    <cellStyle name="Normal_Tong hop c Huyen Tai chinh hộ nghèo 2016-2017" xfId="191"/>
    <cellStyle name="Note" xfId="192"/>
    <cellStyle name="Note 2" xfId="193"/>
    <cellStyle name="Note 3" xfId="194"/>
    <cellStyle name="Output" xfId="195"/>
    <cellStyle name="Output 2" xfId="196"/>
    <cellStyle name="Output 3" xfId="197"/>
    <cellStyle name="Percent" xfId="198"/>
    <cellStyle name="Title" xfId="199"/>
    <cellStyle name="Title 2" xfId="200"/>
    <cellStyle name="Title 3" xfId="201"/>
    <cellStyle name="Total" xfId="202"/>
    <cellStyle name="Total 2" xfId="203"/>
    <cellStyle name="Total 3" xfId="204"/>
    <cellStyle name="Warning Text" xfId="205"/>
    <cellStyle name="Warning Text 2" xfId="206"/>
    <cellStyle name="Warning Text 3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421875" style="37" customWidth="1"/>
    <col min="2" max="2" width="37.8515625" style="33" customWidth="1"/>
    <col min="3" max="3" width="10.28125" style="33" customWidth="1"/>
    <col min="4" max="4" width="9.7109375" style="33" customWidth="1"/>
    <col min="5" max="5" width="8.7109375" style="33" customWidth="1"/>
    <col min="6" max="6" width="9.7109375" style="33" customWidth="1"/>
    <col min="7" max="7" width="15.28125" style="33" customWidth="1"/>
    <col min="8" max="16384" width="9.140625" style="33" customWidth="1"/>
  </cols>
  <sheetData>
    <row r="1" spans="1:7" ht="16.5">
      <c r="A1" s="215" t="s">
        <v>171</v>
      </c>
      <c r="B1" s="215"/>
      <c r="C1" s="215"/>
      <c r="D1" s="215"/>
      <c r="E1" s="215"/>
      <c r="F1" s="215"/>
      <c r="G1" s="215"/>
    </row>
    <row r="2" spans="1:7" ht="36" customHeight="1">
      <c r="A2" s="217" t="s">
        <v>187</v>
      </c>
      <c r="B2" s="215"/>
      <c r="C2" s="215"/>
      <c r="D2" s="215"/>
      <c r="E2" s="215"/>
      <c r="F2" s="215"/>
      <c r="G2" s="215"/>
    </row>
    <row r="3" spans="1:7" ht="20.25" customHeight="1">
      <c r="A3" s="192"/>
      <c r="B3" s="36"/>
      <c r="C3" s="36"/>
      <c r="D3" s="36"/>
      <c r="E3" s="36"/>
      <c r="F3" s="193" t="s">
        <v>170</v>
      </c>
      <c r="G3" s="193"/>
    </row>
    <row r="4" spans="1:7" s="30" customFormat="1" ht="20.25" customHeight="1">
      <c r="A4" s="220" t="s">
        <v>9</v>
      </c>
      <c r="B4" s="220" t="s">
        <v>37</v>
      </c>
      <c r="C4" s="218" t="s">
        <v>185</v>
      </c>
      <c r="D4" s="218"/>
      <c r="E4" s="218" t="s">
        <v>186</v>
      </c>
      <c r="F4" s="218"/>
      <c r="G4" s="219" t="s">
        <v>222</v>
      </c>
    </row>
    <row r="5" spans="1:7" s="30" customFormat="1" ht="42.75" customHeight="1">
      <c r="A5" s="221"/>
      <c r="B5" s="221"/>
      <c r="C5" s="80" t="s">
        <v>61</v>
      </c>
      <c r="D5" s="80" t="s">
        <v>69</v>
      </c>
      <c r="E5" s="80" t="s">
        <v>61</v>
      </c>
      <c r="F5" s="80" t="s">
        <v>69</v>
      </c>
      <c r="G5" s="219"/>
    </row>
    <row r="6" spans="1:7" s="29" customFormat="1" ht="40.5" customHeight="1">
      <c r="A6" s="85">
        <v>1</v>
      </c>
      <c r="B6" s="88" t="s">
        <v>224</v>
      </c>
      <c r="C6" s="86"/>
      <c r="D6" s="86"/>
      <c r="E6" s="86"/>
      <c r="F6" s="86"/>
      <c r="G6" s="86"/>
    </row>
    <row r="7" spans="1:7" s="29" customFormat="1" ht="40.5" customHeight="1">
      <c r="A7" s="85">
        <v>2</v>
      </c>
      <c r="B7" s="88" t="s">
        <v>223</v>
      </c>
      <c r="C7" s="86"/>
      <c r="D7" s="86"/>
      <c r="E7" s="86"/>
      <c r="F7" s="86"/>
      <c r="G7" s="86"/>
    </row>
    <row r="8" spans="1:7" s="29" customFormat="1" ht="40.5" customHeight="1">
      <c r="A8" s="85">
        <v>3</v>
      </c>
      <c r="B8" s="89" t="s">
        <v>58</v>
      </c>
      <c r="C8" s="86"/>
      <c r="D8" s="86"/>
      <c r="E8" s="86"/>
      <c r="F8" s="86"/>
      <c r="G8" s="86"/>
    </row>
    <row r="9" spans="1:7" s="29" customFormat="1" ht="40.5" customHeight="1">
      <c r="A9" s="85">
        <v>4</v>
      </c>
      <c r="B9" s="88" t="s">
        <v>59</v>
      </c>
      <c r="C9" s="86"/>
      <c r="D9" s="86"/>
      <c r="E9" s="86"/>
      <c r="F9" s="86"/>
      <c r="G9" s="86"/>
    </row>
    <row r="10" spans="1:7" s="29" customFormat="1" ht="40.5" customHeight="1">
      <c r="A10" s="85">
        <v>5</v>
      </c>
      <c r="B10" s="88" t="s">
        <v>65</v>
      </c>
      <c r="C10" s="86"/>
      <c r="D10" s="86"/>
      <c r="E10" s="86"/>
      <c r="F10" s="86"/>
      <c r="G10" s="86"/>
    </row>
    <row r="11" spans="1:7" s="29" customFormat="1" ht="40.5" customHeight="1">
      <c r="A11" s="85">
        <v>6</v>
      </c>
      <c r="B11" s="88" t="s">
        <v>64</v>
      </c>
      <c r="C11" s="86"/>
      <c r="D11" s="86"/>
      <c r="E11" s="86"/>
      <c r="F11" s="86"/>
      <c r="G11" s="86"/>
    </row>
    <row r="12" spans="1:7" s="29" customFormat="1" ht="54.75" customHeight="1">
      <c r="A12" s="85">
        <v>7</v>
      </c>
      <c r="B12" s="88" t="s">
        <v>62</v>
      </c>
      <c r="C12" s="86"/>
      <c r="D12" s="86"/>
      <c r="E12" s="86"/>
      <c r="F12" s="86"/>
      <c r="G12" s="86"/>
    </row>
    <row r="13" spans="1:7" s="29" customFormat="1" ht="54.75" customHeight="1">
      <c r="A13" s="85">
        <v>8</v>
      </c>
      <c r="B13" s="88" t="s">
        <v>60</v>
      </c>
      <c r="C13" s="86"/>
      <c r="D13" s="86"/>
      <c r="E13" s="86"/>
      <c r="F13" s="86"/>
      <c r="G13" s="86"/>
    </row>
    <row r="14" spans="1:7" s="29" customFormat="1" ht="54.75" customHeight="1">
      <c r="A14" s="85">
        <v>9</v>
      </c>
      <c r="B14" s="88" t="s">
        <v>63</v>
      </c>
      <c r="C14" s="86"/>
      <c r="D14" s="86"/>
      <c r="E14" s="86"/>
      <c r="F14" s="86"/>
      <c r="G14" s="86"/>
    </row>
    <row r="15" spans="1:7" s="29" customFormat="1" ht="54.75" customHeight="1">
      <c r="A15" s="85">
        <v>10</v>
      </c>
      <c r="B15" s="88" t="s">
        <v>76</v>
      </c>
      <c r="C15" s="86"/>
      <c r="D15" s="86"/>
      <c r="E15" s="86"/>
      <c r="F15" s="86"/>
      <c r="G15" s="86"/>
    </row>
    <row r="16" spans="1:7" s="30" customFormat="1" ht="43.5" customHeight="1">
      <c r="A16" s="79"/>
      <c r="B16" s="79" t="s">
        <v>14</v>
      </c>
      <c r="C16" s="87">
        <f>SUM(C6:C14)</f>
        <v>0</v>
      </c>
      <c r="D16" s="87">
        <f>SUM(D6:D14)</f>
        <v>0</v>
      </c>
      <c r="E16" s="87">
        <f>SUM(E6:E14)</f>
        <v>0</v>
      </c>
      <c r="F16" s="87">
        <f>SUM(F6:F14)</f>
        <v>0</v>
      </c>
      <c r="G16" s="87">
        <f>SUM(G6:G15)</f>
        <v>0</v>
      </c>
    </row>
    <row r="17" spans="1:7" ht="24.75" customHeight="1">
      <c r="A17" s="216" t="s">
        <v>172</v>
      </c>
      <c r="B17" s="216"/>
      <c r="C17" s="216"/>
      <c r="D17" s="216"/>
      <c r="E17" s="216"/>
      <c r="F17" s="216"/>
      <c r="G17" s="216"/>
    </row>
  </sheetData>
  <sheetProtection/>
  <mergeCells count="8">
    <mergeCell ref="A1:G1"/>
    <mergeCell ref="A17:G17"/>
    <mergeCell ref="A2:G2"/>
    <mergeCell ref="C4:D4"/>
    <mergeCell ref="E4:F4"/>
    <mergeCell ref="G4:G5"/>
    <mergeCell ref="A4:A5"/>
    <mergeCell ref="B4:B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7" sqref="B7:B10"/>
    </sheetView>
  </sheetViews>
  <sheetFormatPr defaultColWidth="42.7109375" defaultRowHeight="15"/>
  <cols>
    <col min="1" max="1" width="5.00390625" style="110" customWidth="1"/>
    <col min="2" max="2" width="47.7109375" style="22" customWidth="1"/>
    <col min="3" max="3" width="10.8515625" style="24" customWidth="1"/>
    <col min="4" max="4" width="10.28125" style="24" customWidth="1"/>
    <col min="5" max="5" width="13.57421875" style="24" customWidth="1"/>
    <col min="6" max="6" width="10.00390625" style="24" customWidth="1"/>
    <col min="7" max="7" width="8.140625" style="22" customWidth="1"/>
    <col min="8" max="8" width="8.28125" style="23" customWidth="1"/>
    <col min="9" max="9" width="12.7109375" style="23" customWidth="1"/>
    <col min="10" max="10" width="10.28125" style="23" customWidth="1"/>
    <col min="11" max="11" width="12.00390625" style="24" bestFit="1" customWidth="1"/>
    <col min="12" max="254" width="9.140625" style="22" customWidth="1"/>
    <col min="255" max="255" width="5.00390625" style="22" customWidth="1"/>
    <col min="256" max="16384" width="42.7109375" style="22" customWidth="1"/>
  </cols>
  <sheetData>
    <row r="1" spans="1:11" ht="16.5">
      <c r="A1" s="206"/>
      <c r="B1" s="271" t="s">
        <v>181</v>
      </c>
      <c r="C1" s="271"/>
      <c r="D1" s="271"/>
      <c r="E1" s="271"/>
      <c r="F1" s="271"/>
      <c r="G1" s="271"/>
      <c r="H1" s="271"/>
      <c r="I1" s="271"/>
      <c r="J1" s="271"/>
      <c r="K1" s="271"/>
    </row>
    <row r="2" spans="1:11" ht="45" customHeight="1">
      <c r="A2" s="254" t="s">
        <v>219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8.75" customHeight="1">
      <c r="A3" s="206"/>
      <c r="B3" s="207"/>
      <c r="C3" s="208"/>
      <c r="D3" s="208"/>
      <c r="E3" s="208"/>
      <c r="F3" s="208"/>
      <c r="G3" s="207"/>
      <c r="H3" s="209"/>
      <c r="I3" s="272" t="s">
        <v>170</v>
      </c>
      <c r="J3" s="272"/>
      <c r="K3" s="272"/>
    </row>
    <row r="4" spans="1:11" s="21" customFormat="1" ht="15.75">
      <c r="A4" s="273" t="s">
        <v>9</v>
      </c>
      <c r="B4" s="273" t="s">
        <v>1</v>
      </c>
      <c r="C4" s="274" t="s">
        <v>212</v>
      </c>
      <c r="D4" s="274"/>
      <c r="E4" s="274"/>
      <c r="F4" s="274"/>
      <c r="G4" s="274" t="s">
        <v>213</v>
      </c>
      <c r="H4" s="274"/>
      <c r="I4" s="274"/>
      <c r="J4" s="274"/>
      <c r="K4" s="275" t="s">
        <v>214</v>
      </c>
    </row>
    <row r="5" spans="1:11" s="26" customFormat="1" ht="50.25" customHeight="1">
      <c r="A5" s="273"/>
      <c r="B5" s="273"/>
      <c r="C5" s="57" t="s">
        <v>38</v>
      </c>
      <c r="D5" s="25" t="s">
        <v>12</v>
      </c>
      <c r="E5" s="25" t="s">
        <v>39</v>
      </c>
      <c r="F5" s="25" t="s">
        <v>3</v>
      </c>
      <c r="G5" s="57" t="s">
        <v>38</v>
      </c>
      <c r="H5" s="25" t="s">
        <v>12</v>
      </c>
      <c r="I5" s="25" t="s">
        <v>39</v>
      </c>
      <c r="J5" s="25" t="s">
        <v>3</v>
      </c>
      <c r="K5" s="275"/>
    </row>
    <row r="6" spans="1:11" s="27" customFormat="1" ht="15.75">
      <c r="A6" s="109">
        <v>1</v>
      </c>
      <c r="B6" s="18">
        <v>2</v>
      </c>
      <c r="C6" s="18">
        <v>3</v>
      </c>
      <c r="D6" s="18">
        <v>4</v>
      </c>
      <c r="E6" s="18">
        <v>5</v>
      </c>
      <c r="F6" s="18" t="s">
        <v>40</v>
      </c>
      <c r="G6" s="18">
        <v>7</v>
      </c>
      <c r="H6" s="18">
        <v>8</v>
      </c>
      <c r="I6" s="18">
        <v>9</v>
      </c>
      <c r="J6" s="18" t="s">
        <v>41</v>
      </c>
      <c r="K6" s="18" t="s">
        <v>42</v>
      </c>
    </row>
    <row r="7" ht="15.75">
      <c r="B7" s="17" t="s">
        <v>228</v>
      </c>
    </row>
    <row r="8" ht="15.75">
      <c r="B8" s="17" t="s">
        <v>229</v>
      </c>
    </row>
    <row r="9" ht="15.75">
      <c r="B9" s="17" t="s">
        <v>230</v>
      </c>
    </row>
    <row r="10" ht="15.75">
      <c r="B10" s="17" t="s">
        <v>231</v>
      </c>
    </row>
  </sheetData>
  <sheetProtection/>
  <autoFilter ref="A1:A6"/>
  <mergeCells count="8">
    <mergeCell ref="B1:K1"/>
    <mergeCell ref="I3:K3"/>
    <mergeCell ref="A2:K2"/>
    <mergeCell ref="A4:A5"/>
    <mergeCell ref="B4:B5"/>
    <mergeCell ref="C4:F4"/>
    <mergeCell ref="G4:J4"/>
    <mergeCell ref="K4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1"/>
  <headerFooter differentFirst="1">
    <oddHeader>&amp;C&amp;14&amp;P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zoomScale="85" zoomScaleNormal="85" zoomScalePageLayoutView="0" workbookViewId="0" topLeftCell="A1">
      <selection activeCell="A3" sqref="A3:K3"/>
    </sheetView>
  </sheetViews>
  <sheetFormatPr defaultColWidth="9.140625" defaultRowHeight="15"/>
  <cols>
    <col min="1" max="1" width="5.7109375" style="33" customWidth="1"/>
    <col min="2" max="2" width="29.8515625" style="33" customWidth="1"/>
    <col min="3" max="3" width="9.7109375" style="33" customWidth="1"/>
    <col min="4" max="4" width="12.00390625" style="33" customWidth="1"/>
    <col min="5" max="5" width="11.00390625" style="33" customWidth="1"/>
    <col min="6" max="6" width="11.8515625" style="33" customWidth="1"/>
    <col min="7" max="7" width="13.28125" style="33" customWidth="1"/>
    <col min="8" max="9" width="9.140625" style="33" customWidth="1"/>
    <col min="10" max="10" width="11.00390625" style="33" customWidth="1"/>
    <col min="11" max="11" width="11.28125" style="33" customWidth="1"/>
    <col min="12" max="16384" width="9.140625" style="33" customWidth="1"/>
  </cols>
  <sheetData>
    <row r="1" spans="1:11" ht="16.5">
      <c r="A1" s="36"/>
      <c r="B1" s="276" t="s">
        <v>182</v>
      </c>
      <c r="C1" s="276"/>
      <c r="D1" s="276"/>
      <c r="E1" s="276"/>
      <c r="F1" s="276"/>
      <c r="G1" s="276"/>
      <c r="H1" s="276"/>
      <c r="I1" s="276"/>
      <c r="J1" s="276"/>
      <c r="K1" s="276"/>
    </row>
    <row r="2" spans="1:11" ht="48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5.7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7.75" customHeight="1">
      <c r="A4" s="36"/>
      <c r="B4" s="36"/>
      <c r="C4" s="36"/>
      <c r="D4" s="36"/>
      <c r="E4" s="36"/>
      <c r="F4" s="36"/>
      <c r="G4" s="36"/>
      <c r="H4" s="36"/>
      <c r="I4" s="253" t="s">
        <v>170</v>
      </c>
      <c r="J4" s="253"/>
      <c r="K4" s="253"/>
    </row>
    <row r="5" spans="1:11" s="34" customFormat="1" ht="27.75" customHeight="1">
      <c r="A5" s="220" t="s">
        <v>9</v>
      </c>
      <c r="B5" s="277" t="s">
        <v>1</v>
      </c>
      <c r="C5" s="218" t="s">
        <v>215</v>
      </c>
      <c r="D5" s="218"/>
      <c r="E5" s="218"/>
      <c r="F5" s="218"/>
      <c r="G5" s="218" t="s">
        <v>216</v>
      </c>
      <c r="H5" s="218"/>
      <c r="I5" s="218"/>
      <c r="J5" s="218"/>
      <c r="K5" s="219" t="s">
        <v>214</v>
      </c>
    </row>
    <row r="6" spans="1:11" s="35" customFormat="1" ht="55.5" customHeight="1">
      <c r="A6" s="221"/>
      <c r="B6" s="278"/>
      <c r="C6" s="83" t="s">
        <v>70</v>
      </c>
      <c r="D6" s="83" t="s">
        <v>55</v>
      </c>
      <c r="E6" s="83" t="s">
        <v>56</v>
      </c>
      <c r="F6" s="82" t="s">
        <v>3</v>
      </c>
      <c r="G6" s="83" t="s">
        <v>57</v>
      </c>
      <c r="H6" s="83" t="s">
        <v>55</v>
      </c>
      <c r="I6" s="83" t="s">
        <v>56</v>
      </c>
      <c r="J6" s="82" t="s">
        <v>3</v>
      </c>
      <c r="K6" s="219"/>
    </row>
    <row r="7" spans="1:11" s="112" customFormat="1" ht="21" customHeight="1">
      <c r="A7" s="106"/>
      <c r="B7" s="107"/>
      <c r="C7" s="111"/>
      <c r="D7" s="111"/>
      <c r="E7" s="111"/>
      <c r="F7" s="111"/>
      <c r="G7" s="111">
        <v>0.3</v>
      </c>
      <c r="H7" s="111">
        <v>9</v>
      </c>
      <c r="I7" s="111"/>
      <c r="J7" s="111">
        <f>H7*G7</f>
        <v>2.6999999999999997</v>
      </c>
      <c r="K7" s="111"/>
    </row>
  </sheetData>
  <sheetProtection/>
  <mergeCells count="9">
    <mergeCell ref="B1:K1"/>
    <mergeCell ref="I4:K4"/>
    <mergeCell ref="A2:K2"/>
    <mergeCell ref="A5:A6"/>
    <mergeCell ref="B5:B6"/>
    <mergeCell ref="C5:F5"/>
    <mergeCell ref="G5:J5"/>
    <mergeCell ref="K5:K6"/>
    <mergeCell ref="A3:K3"/>
  </mergeCells>
  <printOptions/>
  <pageMargins left="0.984251968503937" right="0.4330708661417323" top="0.5511811023622047" bottom="0.7480314960629921" header="0.31496062992125984" footer="0.31496062992125984"/>
  <pageSetup horizontalDpi="600" verticalDpi="600" orientation="landscape" paperSize="9" scale="97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28125" style="33" customWidth="1"/>
    <col min="2" max="2" width="13.140625" style="33" customWidth="1"/>
    <col min="3" max="3" width="12.00390625" style="33" customWidth="1"/>
    <col min="4" max="4" width="11.00390625" style="33" customWidth="1"/>
    <col min="5" max="6" width="10.140625" style="33" customWidth="1"/>
    <col min="7" max="8" width="9.140625" style="33" customWidth="1"/>
    <col min="9" max="9" width="11.00390625" style="33" customWidth="1"/>
    <col min="10" max="10" width="11.28125" style="33" customWidth="1"/>
    <col min="11" max="16384" width="9.140625" style="33" customWidth="1"/>
  </cols>
  <sheetData>
    <row r="1" spans="1:10" ht="16.5">
      <c r="A1" s="215" t="s">
        <v>183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41.2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25.5" customHeight="1">
      <c r="A3" s="36"/>
      <c r="B3" s="36"/>
      <c r="C3" s="36"/>
      <c r="D3" s="36"/>
      <c r="E3" s="36"/>
      <c r="F3" s="36"/>
      <c r="G3" s="36"/>
      <c r="H3" s="265" t="s">
        <v>170</v>
      </c>
      <c r="I3" s="265"/>
      <c r="J3" s="265"/>
    </row>
    <row r="4" spans="1:10" s="34" customFormat="1" ht="30" customHeight="1">
      <c r="A4" s="267" t="s">
        <v>1</v>
      </c>
      <c r="B4" s="269" t="s">
        <v>72</v>
      </c>
      <c r="C4" s="269"/>
      <c r="D4" s="269"/>
      <c r="E4" s="269"/>
      <c r="F4" s="269" t="s">
        <v>73</v>
      </c>
      <c r="G4" s="269"/>
      <c r="H4" s="269"/>
      <c r="I4" s="269"/>
      <c r="J4" s="270" t="s">
        <v>77</v>
      </c>
    </row>
    <row r="5" spans="1:10" s="35" customFormat="1" ht="62.25" customHeight="1">
      <c r="A5" s="268"/>
      <c r="B5" s="104" t="s">
        <v>70</v>
      </c>
      <c r="C5" s="104" t="s">
        <v>55</v>
      </c>
      <c r="D5" s="104" t="s">
        <v>56</v>
      </c>
      <c r="E5" s="105" t="s">
        <v>3</v>
      </c>
      <c r="F5" s="104" t="s">
        <v>70</v>
      </c>
      <c r="G5" s="104" t="s">
        <v>55</v>
      </c>
      <c r="H5" s="104" t="s">
        <v>56</v>
      </c>
      <c r="I5" s="105" t="s">
        <v>3</v>
      </c>
      <c r="J5" s="270"/>
    </row>
    <row r="6" spans="1:10" s="36" customFormat="1" ht="31.5" customHeight="1">
      <c r="A6" s="107"/>
      <c r="B6" s="106"/>
      <c r="C6" s="106"/>
      <c r="D6" s="106"/>
      <c r="E6" s="106"/>
      <c r="F6" s="106"/>
      <c r="G6" s="106"/>
      <c r="H6" s="106"/>
      <c r="I6" s="106"/>
      <c r="J6" s="105"/>
    </row>
    <row r="7" spans="1:10" s="34" customFormat="1" ht="31.5" customHeight="1">
      <c r="A7" s="105" t="s">
        <v>2</v>
      </c>
      <c r="B7" s="105"/>
      <c r="C7" s="105"/>
      <c r="D7" s="105"/>
      <c r="E7" s="105"/>
      <c r="F7" s="105"/>
      <c r="G7" s="105"/>
      <c r="H7" s="105"/>
      <c r="I7" s="105"/>
      <c r="J7" s="105"/>
    </row>
  </sheetData>
  <sheetProtection/>
  <mergeCells count="7">
    <mergeCell ref="A1:J1"/>
    <mergeCell ref="H3:J3"/>
    <mergeCell ref="A4:A5"/>
    <mergeCell ref="B4:E4"/>
    <mergeCell ref="F4:I4"/>
    <mergeCell ref="J4:J5"/>
    <mergeCell ref="A2:J2"/>
  </mergeCells>
  <printOptions/>
  <pageMargins left="1.2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28125" style="0" customWidth="1"/>
    <col min="2" max="2" width="49.00390625" style="0" customWidth="1"/>
    <col min="3" max="3" width="7.8515625" style="0" customWidth="1"/>
    <col min="4" max="4" width="16.28125" style="0" customWidth="1"/>
    <col min="5" max="5" width="18.7109375" style="0" customWidth="1"/>
    <col min="6" max="6" width="15.28125" style="0" customWidth="1"/>
  </cols>
  <sheetData>
    <row r="1" spans="1:5" ht="16.5">
      <c r="A1" s="279" t="s">
        <v>226</v>
      </c>
      <c r="B1" s="279"/>
      <c r="C1" s="279"/>
      <c r="D1" s="279"/>
      <c r="E1" s="279"/>
    </row>
    <row r="2" spans="1:5" s="133" customFormat="1" ht="27.75" customHeight="1">
      <c r="A2" s="280" t="s">
        <v>218</v>
      </c>
      <c r="B2" s="280"/>
      <c r="C2" s="280"/>
      <c r="D2" s="280"/>
      <c r="E2" s="280"/>
    </row>
    <row r="3" spans="1:5" ht="16.5">
      <c r="A3" s="210"/>
      <c r="B3" s="211"/>
      <c r="C3" s="210"/>
      <c r="D3" s="211"/>
      <c r="E3" s="212" t="s">
        <v>184</v>
      </c>
    </row>
    <row r="4" spans="1:5" ht="56.25">
      <c r="A4" s="123" t="s">
        <v>9</v>
      </c>
      <c r="B4" s="123" t="s">
        <v>81</v>
      </c>
      <c r="C4" s="124" t="s">
        <v>82</v>
      </c>
      <c r="D4" s="123" t="s">
        <v>83</v>
      </c>
      <c r="E4" s="123" t="s">
        <v>3</v>
      </c>
    </row>
    <row r="5" spans="1:5" s="128" customFormat="1" ht="24.75" customHeight="1">
      <c r="A5" s="125">
        <v>1</v>
      </c>
      <c r="B5" s="126" t="s">
        <v>84</v>
      </c>
      <c r="C5" s="125">
        <v>7</v>
      </c>
      <c r="D5" s="127"/>
      <c r="E5" s="127"/>
    </row>
    <row r="6" spans="1:6" s="128" customFormat="1" ht="24.75" customHeight="1">
      <c r="A6" s="125"/>
      <c r="B6" s="126" t="s">
        <v>85</v>
      </c>
      <c r="C6" s="125">
        <v>7</v>
      </c>
      <c r="D6" s="127"/>
      <c r="E6" s="127"/>
      <c r="F6" s="129"/>
    </row>
    <row r="7" spans="1:6" s="128" customFormat="1" ht="24.75" customHeight="1">
      <c r="A7" s="125">
        <v>2</v>
      </c>
      <c r="B7" s="126" t="s">
        <v>86</v>
      </c>
      <c r="C7" s="125">
        <v>14</v>
      </c>
      <c r="D7" s="127"/>
      <c r="E7" s="127"/>
      <c r="F7" s="129"/>
    </row>
    <row r="8" spans="1:5" s="128" customFormat="1" ht="24.75" customHeight="1">
      <c r="A8" s="125"/>
      <c r="B8" s="126" t="s">
        <v>85</v>
      </c>
      <c r="C8" s="125">
        <v>14</v>
      </c>
      <c r="D8" s="127"/>
      <c r="E8" s="127"/>
    </row>
    <row r="9" spans="1:6" s="128" customFormat="1" ht="24.75" customHeight="1">
      <c r="A9" s="125">
        <v>3</v>
      </c>
      <c r="B9" s="126" t="s">
        <v>87</v>
      </c>
      <c r="C9" s="125">
        <v>3</v>
      </c>
      <c r="D9" s="127"/>
      <c r="E9" s="127"/>
      <c r="F9" s="129"/>
    </row>
    <row r="10" spans="1:5" s="128" customFormat="1" ht="24.75" customHeight="1">
      <c r="A10" s="125"/>
      <c r="B10" s="126" t="s">
        <v>85</v>
      </c>
      <c r="C10" s="125">
        <v>3</v>
      </c>
      <c r="D10" s="127"/>
      <c r="E10" s="127"/>
    </row>
    <row r="11" spans="1:6" s="128" customFormat="1" ht="24.75" customHeight="1">
      <c r="A11" s="125">
        <v>4</v>
      </c>
      <c r="B11" s="126" t="s">
        <v>88</v>
      </c>
      <c r="C11" s="125">
        <v>8</v>
      </c>
      <c r="D11" s="127"/>
      <c r="E11" s="127"/>
      <c r="F11" s="129"/>
    </row>
    <row r="12" spans="1:5" s="128" customFormat="1" ht="24.75" customHeight="1">
      <c r="A12" s="125"/>
      <c r="B12" s="126" t="s">
        <v>85</v>
      </c>
      <c r="C12" s="125">
        <v>8</v>
      </c>
      <c r="D12" s="127"/>
      <c r="E12" s="127"/>
    </row>
    <row r="13" spans="1:6" s="128" customFormat="1" ht="24.75" customHeight="1">
      <c r="A13" s="125">
        <v>5</v>
      </c>
      <c r="B13" s="126" t="s">
        <v>89</v>
      </c>
      <c r="C13" s="125">
        <v>5</v>
      </c>
      <c r="D13" s="127"/>
      <c r="E13" s="127"/>
      <c r="F13" s="129"/>
    </row>
    <row r="14" spans="1:5" s="128" customFormat="1" ht="24.75" customHeight="1">
      <c r="A14" s="125"/>
      <c r="B14" s="126" t="s">
        <v>85</v>
      </c>
      <c r="C14" s="125">
        <v>5</v>
      </c>
      <c r="D14" s="127"/>
      <c r="E14" s="127"/>
    </row>
    <row r="15" spans="1:6" s="128" customFormat="1" ht="24.75" customHeight="1">
      <c r="A15" s="125">
        <v>6</v>
      </c>
      <c r="B15" s="126" t="s">
        <v>90</v>
      </c>
      <c r="C15" s="125">
        <v>28</v>
      </c>
      <c r="D15" s="127"/>
      <c r="E15" s="127"/>
      <c r="F15" s="129"/>
    </row>
    <row r="16" spans="1:5" s="132" customFormat="1" ht="24.75" customHeight="1">
      <c r="A16" s="130"/>
      <c r="B16" s="130" t="s">
        <v>14</v>
      </c>
      <c r="C16" s="130"/>
      <c r="D16" s="131"/>
      <c r="E16" s="131"/>
    </row>
    <row r="17" ht="15">
      <c r="E17" s="134"/>
    </row>
    <row r="18" ht="18.75">
      <c r="D18" s="191"/>
    </row>
  </sheetData>
  <sheetProtection/>
  <mergeCells count="2">
    <mergeCell ref="A1:E1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1">
      <selection activeCell="G14" sqref="G14"/>
    </sheetView>
  </sheetViews>
  <sheetFormatPr defaultColWidth="9.00390625" defaultRowHeight="15"/>
  <cols>
    <col min="1" max="1" width="5.28125" style="190" customWidth="1"/>
    <col min="2" max="2" width="39.7109375" style="136" customWidth="1"/>
    <col min="3" max="3" width="14.140625" style="136" customWidth="1"/>
    <col min="4" max="4" width="15.140625" style="136" customWidth="1"/>
    <col min="5" max="5" width="11.28125" style="136" customWidth="1"/>
    <col min="6" max="6" width="1.28515625" style="136" hidden="1" customWidth="1"/>
    <col min="7" max="7" width="12.7109375" style="135" customWidth="1"/>
    <col min="8" max="16384" width="9.00390625" style="136" customWidth="1"/>
  </cols>
  <sheetData>
    <row r="1" spans="1:7" ht="17.25" customHeight="1">
      <c r="A1" s="281" t="s">
        <v>227</v>
      </c>
      <c r="B1" s="281"/>
      <c r="C1" s="281"/>
      <c r="D1" s="281"/>
      <c r="E1" s="281"/>
      <c r="F1" s="281"/>
      <c r="G1" s="281"/>
    </row>
    <row r="2" spans="1:7" ht="18.75">
      <c r="A2" s="285" t="s">
        <v>217</v>
      </c>
      <c r="B2" s="285"/>
      <c r="C2" s="285"/>
      <c r="D2" s="285"/>
      <c r="E2" s="285"/>
      <c r="F2" s="285"/>
      <c r="G2" s="285"/>
    </row>
    <row r="3" spans="1:7" ht="29.25" customHeight="1">
      <c r="A3" s="137"/>
      <c r="B3" s="137"/>
      <c r="C3" s="137"/>
      <c r="D3" s="137"/>
      <c r="E3" s="286" t="s">
        <v>184</v>
      </c>
      <c r="F3" s="286"/>
      <c r="G3" s="286"/>
    </row>
    <row r="4" spans="1:7" s="213" customFormat="1" ht="29.25" customHeight="1">
      <c r="A4" s="138" t="s">
        <v>9</v>
      </c>
      <c r="B4" s="138" t="s">
        <v>37</v>
      </c>
      <c r="C4" s="138" t="s">
        <v>11</v>
      </c>
      <c r="D4" s="138" t="s">
        <v>91</v>
      </c>
      <c r="E4" s="138" t="s">
        <v>92</v>
      </c>
      <c r="F4" s="138" t="s">
        <v>3</v>
      </c>
      <c r="G4" s="138" t="s">
        <v>3</v>
      </c>
    </row>
    <row r="5" spans="1:7" ht="15.75">
      <c r="A5" s="138" t="s">
        <v>4</v>
      </c>
      <c r="B5" s="139" t="s">
        <v>93</v>
      </c>
      <c r="C5" s="140"/>
      <c r="D5" s="140"/>
      <c r="E5" s="141"/>
      <c r="F5" s="141"/>
      <c r="G5" s="142"/>
    </row>
    <row r="6" spans="1:7" s="150" customFormat="1" ht="18">
      <c r="A6" s="143">
        <v>1</v>
      </c>
      <c r="B6" s="144" t="s">
        <v>94</v>
      </c>
      <c r="C6" s="145"/>
      <c r="D6" s="146"/>
      <c r="E6" s="147"/>
      <c r="F6" s="148"/>
      <c r="G6" s="149"/>
    </row>
    <row r="7" spans="1:7" s="150" customFormat="1" ht="18">
      <c r="A7" s="143" t="s">
        <v>95</v>
      </c>
      <c r="B7" s="144" t="s">
        <v>96</v>
      </c>
      <c r="C7" s="151">
        <v>0.54</v>
      </c>
      <c r="D7" s="146">
        <v>1490000</v>
      </c>
      <c r="E7" s="147"/>
      <c r="F7" s="148"/>
      <c r="G7" s="149"/>
    </row>
    <row r="8" spans="1:7" s="150" customFormat="1" ht="18">
      <c r="A8" s="143" t="s">
        <v>97</v>
      </c>
      <c r="B8" s="144" t="s">
        <v>98</v>
      </c>
      <c r="C8" s="151">
        <v>0.54</v>
      </c>
      <c r="D8" s="146">
        <f>D7</f>
        <v>1490000</v>
      </c>
      <c r="E8" s="147"/>
      <c r="F8" s="148"/>
      <c r="G8" s="149"/>
    </row>
    <row r="9" spans="1:7" s="150" customFormat="1" ht="18">
      <c r="A9" s="143">
        <v>2</v>
      </c>
      <c r="B9" s="144" t="s">
        <v>99</v>
      </c>
      <c r="C9" s="145"/>
      <c r="D9" s="146"/>
      <c r="E9" s="147"/>
      <c r="F9" s="148"/>
      <c r="G9" s="149"/>
    </row>
    <row r="10" spans="1:7" s="150" customFormat="1" ht="31.5" customHeight="1">
      <c r="A10" s="282" t="s">
        <v>100</v>
      </c>
      <c r="B10" s="283" t="s">
        <v>101</v>
      </c>
      <c r="C10" s="151" t="s">
        <v>102</v>
      </c>
      <c r="D10" s="146">
        <f>71000*29</f>
        <v>2059000</v>
      </c>
      <c r="E10" s="147"/>
      <c r="F10" s="148"/>
      <c r="G10" s="149"/>
    </row>
    <row r="11" spans="1:7" s="150" customFormat="1" ht="18">
      <c r="A11" s="282"/>
      <c r="B11" s="283"/>
      <c r="C11" s="151" t="s">
        <v>103</v>
      </c>
      <c r="D11" s="146">
        <v>2130000</v>
      </c>
      <c r="E11" s="147"/>
      <c r="F11" s="148"/>
      <c r="G11" s="149"/>
    </row>
    <row r="12" spans="1:7" s="150" customFormat="1" ht="18">
      <c r="A12" s="282"/>
      <c r="B12" s="283"/>
      <c r="C12" s="151" t="s">
        <v>104</v>
      </c>
      <c r="D12" s="146">
        <v>2201000</v>
      </c>
      <c r="E12" s="147"/>
      <c r="F12" s="148"/>
      <c r="G12" s="149"/>
    </row>
    <row r="13" spans="1:7" s="150" customFormat="1" ht="18">
      <c r="A13" s="143" t="s">
        <v>105</v>
      </c>
      <c r="B13" s="144" t="s">
        <v>106</v>
      </c>
      <c r="C13" s="151" t="s">
        <v>107</v>
      </c>
      <c r="D13" s="146">
        <v>57000</v>
      </c>
      <c r="E13" s="147"/>
      <c r="F13" s="148"/>
      <c r="G13" s="149"/>
    </row>
    <row r="14" spans="1:7" s="150" customFormat="1" ht="18">
      <c r="A14" s="143" t="s">
        <v>108</v>
      </c>
      <c r="B14" s="144" t="s">
        <v>109</v>
      </c>
      <c r="C14" s="151" t="s">
        <v>110</v>
      </c>
      <c r="D14" s="146">
        <v>50000</v>
      </c>
      <c r="E14" s="147"/>
      <c r="F14" s="148"/>
      <c r="G14" s="149"/>
    </row>
    <row r="15" spans="1:7" s="150" customFormat="1" ht="18">
      <c r="A15" s="143" t="s">
        <v>111</v>
      </c>
      <c r="B15" s="152" t="s">
        <v>112</v>
      </c>
      <c r="C15" s="151">
        <v>0.75</v>
      </c>
      <c r="D15" s="146">
        <v>1000</v>
      </c>
      <c r="E15" s="147"/>
      <c r="F15" s="148"/>
      <c r="G15" s="149"/>
    </row>
    <row r="16" spans="1:7" s="150" customFormat="1" ht="46.5" customHeight="1">
      <c r="A16" s="143" t="s">
        <v>113</v>
      </c>
      <c r="B16" s="153" t="s">
        <v>114</v>
      </c>
      <c r="C16" s="151" t="s">
        <v>115</v>
      </c>
      <c r="D16" s="154">
        <v>41612</v>
      </c>
      <c r="E16" s="151"/>
      <c r="F16" s="149"/>
      <c r="G16" s="149"/>
    </row>
    <row r="17" spans="1:7" s="150" customFormat="1" ht="18">
      <c r="A17" s="143">
        <v>3</v>
      </c>
      <c r="B17" s="144" t="s">
        <v>116</v>
      </c>
      <c r="C17" s="145"/>
      <c r="D17" s="146"/>
      <c r="E17" s="155"/>
      <c r="F17" s="148"/>
      <c r="G17" s="149"/>
    </row>
    <row r="18" spans="1:7" s="150" customFormat="1" ht="40.5" customHeight="1">
      <c r="A18" s="143" t="s">
        <v>117</v>
      </c>
      <c r="B18" s="153" t="s">
        <v>118</v>
      </c>
      <c r="C18" s="151">
        <v>32</v>
      </c>
      <c r="D18" s="156">
        <v>2115</v>
      </c>
      <c r="E18" s="151"/>
      <c r="F18" s="149"/>
      <c r="G18" s="149"/>
    </row>
    <row r="19" spans="1:7" s="150" customFormat="1" ht="33.75" customHeight="1">
      <c r="A19" s="143" t="s">
        <v>119</v>
      </c>
      <c r="B19" s="153" t="s">
        <v>120</v>
      </c>
      <c r="C19" s="151" t="s">
        <v>115</v>
      </c>
      <c r="D19" s="154">
        <v>5000</v>
      </c>
      <c r="E19" s="151"/>
      <c r="F19" s="149"/>
      <c r="G19" s="149"/>
    </row>
    <row r="20" spans="1:7" s="150" customFormat="1" ht="30" customHeight="1">
      <c r="A20" s="143" t="s">
        <v>121</v>
      </c>
      <c r="B20" s="153" t="s">
        <v>122</v>
      </c>
      <c r="C20" s="151">
        <v>4.2</v>
      </c>
      <c r="D20" s="156">
        <v>17825</v>
      </c>
      <c r="E20" s="151"/>
      <c r="F20" s="149"/>
      <c r="G20" s="149"/>
    </row>
    <row r="21" spans="1:7" s="150" customFormat="1" ht="20.25" customHeight="1">
      <c r="A21" s="143" t="s">
        <v>123</v>
      </c>
      <c r="B21" s="152" t="s">
        <v>124</v>
      </c>
      <c r="C21" s="151"/>
      <c r="D21" s="156"/>
      <c r="E21" s="151"/>
      <c r="F21" s="149"/>
      <c r="G21" s="149"/>
    </row>
    <row r="22" spans="1:7" s="150" customFormat="1" ht="18">
      <c r="A22" s="143">
        <v>4</v>
      </c>
      <c r="B22" s="144" t="s">
        <v>125</v>
      </c>
      <c r="C22" s="145"/>
      <c r="D22" s="154"/>
      <c r="E22" s="151"/>
      <c r="F22" s="149"/>
      <c r="G22" s="149"/>
    </row>
    <row r="23" spans="1:7" s="150" customFormat="1" ht="51.75" customHeight="1">
      <c r="A23" s="143" t="s">
        <v>126</v>
      </c>
      <c r="B23" s="153" t="s">
        <v>127</v>
      </c>
      <c r="C23" s="151" t="s">
        <v>115</v>
      </c>
      <c r="D23" s="154">
        <v>37916</v>
      </c>
      <c r="E23" s="151"/>
      <c r="F23" s="149"/>
      <c r="G23" s="149"/>
    </row>
    <row r="24" spans="1:7" s="150" customFormat="1" ht="18">
      <c r="A24" s="143">
        <v>5</v>
      </c>
      <c r="B24" s="144" t="s">
        <v>128</v>
      </c>
      <c r="C24" s="145"/>
      <c r="D24" s="146"/>
      <c r="E24" s="155"/>
      <c r="F24" s="148"/>
      <c r="G24" s="149"/>
    </row>
    <row r="25" spans="1:7" s="150" customFormat="1" ht="18">
      <c r="A25" s="143" t="s">
        <v>129</v>
      </c>
      <c r="B25" s="144" t="s">
        <v>130</v>
      </c>
      <c r="C25" s="151" t="s">
        <v>115</v>
      </c>
      <c r="D25" s="146">
        <v>25000</v>
      </c>
      <c r="E25" s="151"/>
      <c r="F25" s="148"/>
      <c r="G25" s="149"/>
    </row>
    <row r="26" spans="1:7" s="150" customFormat="1" ht="18">
      <c r="A26" s="143">
        <v>6</v>
      </c>
      <c r="B26" s="152" t="s">
        <v>131</v>
      </c>
      <c r="C26" s="157"/>
      <c r="D26" s="153"/>
      <c r="E26" s="153"/>
      <c r="F26" s="149"/>
      <c r="G26" s="149"/>
    </row>
    <row r="27" spans="1:7" s="150" customFormat="1" ht="45.75" customHeight="1">
      <c r="A27" s="143"/>
      <c r="B27" s="153" t="s">
        <v>132</v>
      </c>
      <c r="C27" s="157"/>
      <c r="D27" s="153"/>
      <c r="E27" s="153"/>
      <c r="F27" s="149"/>
      <c r="G27" s="149"/>
    </row>
    <row r="28" spans="1:7" s="150" customFormat="1" ht="18">
      <c r="A28" s="143">
        <v>7</v>
      </c>
      <c r="B28" s="152" t="s">
        <v>133</v>
      </c>
      <c r="C28" s="157" t="s">
        <v>115</v>
      </c>
      <c r="D28" s="158">
        <v>100000</v>
      </c>
      <c r="E28" s="157"/>
      <c r="F28" s="149"/>
      <c r="G28" s="149"/>
    </row>
    <row r="29" spans="1:7" s="150" customFormat="1" ht="18" hidden="1">
      <c r="A29" s="143">
        <v>9</v>
      </c>
      <c r="B29" s="152" t="s">
        <v>134</v>
      </c>
      <c r="C29" s="157"/>
      <c r="D29" s="158">
        <v>57000</v>
      </c>
      <c r="E29" s="157"/>
      <c r="F29" s="149"/>
      <c r="G29" s="149"/>
    </row>
    <row r="30" spans="1:7" s="150" customFormat="1" ht="18" hidden="1">
      <c r="A30" s="143" t="s">
        <v>135</v>
      </c>
      <c r="B30" s="152" t="s">
        <v>134</v>
      </c>
      <c r="C30" s="157" t="s">
        <v>115</v>
      </c>
      <c r="D30" s="158">
        <v>57000</v>
      </c>
      <c r="E30" s="157"/>
      <c r="F30" s="149"/>
      <c r="G30" s="149"/>
    </row>
    <row r="31" spans="1:7" s="150" customFormat="1" ht="18">
      <c r="A31" s="143">
        <v>8</v>
      </c>
      <c r="B31" s="152" t="s">
        <v>136</v>
      </c>
      <c r="C31" s="153"/>
      <c r="D31" s="153"/>
      <c r="E31" s="153"/>
      <c r="F31" s="149"/>
      <c r="G31" s="149"/>
    </row>
    <row r="32" spans="1:7" s="150" customFormat="1" ht="18">
      <c r="A32" s="143" t="s">
        <v>135</v>
      </c>
      <c r="B32" s="152" t="s">
        <v>137</v>
      </c>
      <c r="C32" s="151" t="s">
        <v>115</v>
      </c>
      <c r="D32" s="146">
        <v>100000</v>
      </c>
      <c r="E32" s="157"/>
      <c r="F32" s="149"/>
      <c r="G32" s="149"/>
    </row>
    <row r="33" spans="1:7" s="150" customFormat="1" ht="18">
      <c r="A33" s="143" t="s">
        <v>138</v>
      </c>
      <c r="B33" s="152" t="s">
        <v>139</v>
      </c>
      <c r="C33" s="151" t="s">
        <v>115</v>
      </c>
      <c r="D33" s="146">
        <v>57000</v>
      </c>
      <c r="E33" s="159"/>
      <c r="F33" s="149"/>
      <c r="G33" s="149"/>
    </row>
    <row r="34" spans="1:7" ht="15.75">
      <c r="A34" s="138"/>
      <c r="B34" s="140" t="s">
        <v>140</v>
      </c>
      <c r="C34" s="160"/>
      <c r="D34" s="161"/>
      <c r="E34" s="162"/>
      <c r="F34" s="163"/>
      <c r="G34" s="164"/>
    </row>
    <row r="35" spans="1:7" ht="15.75">
      <c r="A35" s="138" t="s">
        <v>5</v>
      </c>
      <c r="B35" s="139" t="s">
        <v>141</v>
      </c>
      <c r="C35" s="140"/>
      <c r="D35" s="140"/>
      <c r="E35" s="141"/>
      <c r="F35" s="165"/>
      <c r="G35" s="166"/>
    </row>
    <row r="36" spans="1:7" ht="15.75">
      <c r="A36" s="138">
        <v>1</v>
      </c>
      <c r="B36" s="139" t="s">
        <v>94</v>
      </c>
      <c r="C36" s="160"/>
      <c r="D36" s="161"/>
      <c r="E36" s="141"/>
      <c r="F36" s="163"/>
      <c r="G36" s="164"/>
    </row>
    <row r="37" spans="1:7" ht="15.75">
      <c r="A37" s="143" t="s">
        <v>95</v>
      </c>
      <c r="B37" s="144" t="s">
        <v>142</v>
      </c>
      <c r="C37" s="151">
        <v>0.53</v>
      </c>
      <c r="D37" s="146">
        <v>1490000</v>
      </c>
      <c r="E37" s="147"/>
      <c r="F37" s="148"/>
      <c r="G37" s="149"/>
    </row>
    <row r="38" spans="1:7" ht="15.75">
      <c r="A38" s="143" t="s">
        <v>97</v>
      </c>
      <c r="B38" s="144" t="s">
        <v>143</v>
      </c>
      <c r="C38" s="151">
        <v>0.53</v>
      </c>
      <c r="D38" s="146">
        <v>1490000</v>
      </c>
      <c r="E38" s="147"/>
      <c r="F38" s="148"/>
      <c r="G38" s="149"/>
    </row>
    <row r="39" spans="1:7" ht="15.75">
      <c r="A39" s="143" t="s">
        <v>144</v>
      </c>
      <c r="B39" s="144" t="s">
        <v>145</v>
      </c>
      <c r="C39" s="151">
        <v>0.54</v>
      </c>
      <c r="D39" s="146">
        <v>1490000</v>
      </c>
      <c r="E39" s="147"/>
      <c r="F39" s="148"/>
      <c r="G39" s="149"/>
    </row>
    <row r="40" spans="1:7" ht="15.75">
      <c r="A40" s="138">
        <v>2</v>
      </c>
      <c r="B40" s="139" t="s">
        <v>99</v>
      </c>
      <c r="C40" s="160"/>
      <c r="D40" s="161"/>
      <c r="E40" s="141"/>
      <c r="F40" s="163"/>
      <c r="G40" s="164"/>
    </row>
    <row r="41" spans="1:7" ht="33" customHeight="1">
      <c r="A41" s="167" t="s">
        <v>100</v>
      </c>
      <c r="B41" s="168" t="s">
        <v>146</v>
      </c>
      <c r="C41" s="151" t="s">
        <v>102</v>
      </c>
      <c r="D41" s="146">
        <v>2059000</v>
      </c>
      <c r="E41" s="147"/>
      <c r="F41" s="148"/>
      <c r="G41" s="149"/>
    </row>
    <row r="42" spans="1:7" ht="15.75">
      <c r="A42" s="169"/>
      <c r="B42" s="170"/>
      <c r="C42" s="151" t="s">
        <v>103</v>
      </c>
      <c r="D42" s="146">
        <v>2130000</v>
      </c>
      <c r="E42" s="147"/>
      <c r="F42" s="148"/>
      <c r="G42" s="149"/>
    </row>
    <row r="43" spans="1:7" ht="27" customHeight="1">
      <c r="A43" s="171"/>
      <c r="B43" s="172"/>
      <c r="C43" s="151" t="s">
        <v>104</v>
      </c>
      <c r="D43" s="146">
        <v>2201000</v>
      </c>
      <c r="E43" s="147"/>
      <c r="F43" s="148"/>
      <c r="G43" s="149"/>
    </row>
    <row r="44" spans="1:7" ht="15.75">
      <c r="A44" s="143" t="s">
        <v>105</v>
      </c>
      <c r="B44" s="144" t="s">
        <v>106</v>
      </c>
      <c r="C44" s="151" t="s">
        <v>147</v>
      </c>
      <c r="D44" s="146">
        <v>57000</v>
      </c>
      <c r="E44" s="147"/>
      <c r="F44" s="148"/>
      <c r="G44" s="149"/>
    </row>
    <row r="45" spans="1:7" ht="15.75">
      <c r="A45" s="143" t="s">
        <v>108</v>
      </c>
      <c r="B45" s="144" t="s">
        <v>148</v>
      </c>
      <c r="C45" s="151" t="s">
        <v>110</v>
      </c>
      <c r="D45" s="146">
        <v>50000</v>
      </c>
      <c r="E45" s="147"/>
      <c r="F45" s="148"/>
      <c r="G45" s="149"/>
    </row>
    <row r="46" spans="1:7" ht="15.75">
      <c r="A46" s="143" t="s">
        <v>111</v>
      </c>
      <c r="B46" s="152" t="s">
        <v>149</v>
      </c>
      <c r="C46" s="151">
        <v>0.75</v>
      </c>
      <c r="D46" s="146">
        <v>1000</v>
      </c>
      <c r="E46" s="147"/>
      <c r="F46" s="148"/>
      <c r="G46" s="149"/>
    </row>
    <row r="47" spans="1:7" ht="39.75" customHeight="1">
      <c r="A47" s="143" t="s">
        <v>113</v>
      </c>
      <c r="B47" s="153" t="s">
        <v>150</v>
      </c>
      <c r="C47" s="151" t="s">
        <v>115</v>
      </c>
      <c r="D47" s="154">
        <v>41612</v>
      </c>
      <c r="E47" s="151"/>
      <c r="F47" s="149"/>
      <c r="G47" s="149"/>
    </row>
    <row r="48" spans="1:7" ht="15.75">
      <c r="A48" s="138">
        <v>3</v>
      </c>
      <c r="B48" s="139" t="s">
        <v>116</v>
      </c>
      <c r="C48" s="160"/>
      <c r="D48" s="161"/>
      <c r="E48" s="162"/>
      <c r="F48" s="163"/>
      <c r="G48" s="164"/>
    </row>
    <row r="49" spans="1:7" ht="48" customHeight="1">
      <c r="A49" s="143" t="s">
        <v>117</v>
      </c>
      <c r="B49" s="153" t="s">
        <v>151</v>
      </c>
      <c r="C49" s="151">
        <v>32</v>
      </c>
      <c r="D49" s="156">
        <v>2115</v>
      </c>
      <c r="E49" s="151"/>
      <c r="F49" s="149"/>
      <c r="G49" s="149"/>
    </row>
    <row r="50" spans="1:7" ht="30.75" customHeight="1">
      <c r="A50" s="143" t="s">
        <v>119</v>
      </c>
      <c r="B50" s="153" t="s">
        <v>152</v>
      </c>
      <c r="C50" s="151" t="s">
        <v>115</v>
      </c>
      <c r="D50" s="154">
        <v>5000</v>
      </c>
      <c r="E50" s="151"/>
      <c r="F50" s="149"/>
      <c r="G50" s="149"/>
    </row>
    <row r="51" spans="1:7" ht="32.25" customHeight="1">
      <c r="A51" s="143" t="s">
        <v>121</v>
      </c>
      <c r="B51" s="153" t="s">
        <v>122</v>
      </c>
      <c r="C51" s="151">
        <v>4.2</v>
      </c>
      <c r="D51" s="156">
        <v>17825</v>
      </c>
      <c r="E51" s="151"/>
      <c r="F51" s="149"/>
      <c r="G51" s="149"/>
    </row>
    <row r="52" spans="1:7" ht="15.75">
      <c r="A52" s="143" t="s">
        <v>123</v>
      </c>
      <c r="B52" s="152" t="s">
        <v>124</v>
      </c>
      <c r="C52" s="151"/>
      <c r="D52" s="156"/>
      <c r="E52" s="151"/>
      <c r="F52" s="149"/>
      <c r="G52" s="149"/>
    </row>
    <row r="53" spans="1:7" ht="15.75">
      <c r="A53" s="138">
        <v>4</v>
      </c>
      <c r="B53" s="139" t="s">
        <v>125</v>
      </c>
      <c r="C53" s="160"/>
      <c r="D53" s="173"/>
      <c r="E53" s="140"/>
      <c r="F53" s="164"/>
      <c r="G53" s="164"/>
    </row>
    <row r="54" spans="1:7" ht="40.5" customHeight="1">
      <c r="A54" s="143" t="s">
        <v>126</v>
      </c>
      <c r="B54" s="153" t="s">
        <v>153</v>
      </c>
      <c r="C54" s="151" t="s">
        <v>115</v>
      </c>
      <c r="D54" s="154">
        <v>37916</v>
      </c>
      <c r="E54" s="151"/>
      <c r="F54" s="149"/>
      <c r="G54" s="149"/>
    </row>
    <row r="55" spans="1:7" ht="15.75">
      <c r="A55" s="138">
        <v>5</v>
      </c>
      <c r="B55" s="139" t="s">
        <v>128</v>
      </c>
      <c r="C55" s="160"/>
      <c r="D55" s="161"/>
      <c r="E55" s="162"/>
      <c r="F55" s="163"/>
      <c r="G55" s="164"/>
    </row>
    <row r="56" spans="1:7" ht="15.75">
      <c r="A56" s="143" t="s">
        <v>129</v>
      </c>
      <c r="B56" s="144" t="s">
        <v>130</v>
      </c>
      <c r="C56" s="151" t="s">
        <v>115</v>
      </c>
      <c r="D56" s="146">
        <v>25000</v>
      </c>
      <c r="E56" s="151"/>
      <c r="F56" s="148"/>
      <c r="G56" s="149"/>
    </row>
    <row r="57" spans="1:7" ht="15.75">
      <c r="A57" s="138">
        <v>6</v>
      </c>
      <c r="B57" s="174" t="s">
        <v>154</v>
      </c>
      <c r="C57" s="157"/>
      <c r="D57" s="153"/>
      <c r="E57" s="153"/>
      <c r="F57" s="164"/>
      <c r="G57" s="164"/>
    </row>
    <row r="58" spans="1:7" ht="43.5" customHeight="1">
      <c r="A58" s="143"/>
      <c r="B58" s="153" t="s">
        <v>132</v>
      </c>
      <c r="C58" s="157"/>
      <c r="D58" s="153"/>
      <c r="E58" s="153"/>
      <c r="F58" s="149"/>
      <c r="G58" s="149"/>
    </row>
    <row r="59" spans="1:7" ht="15.75">
      <c r="A59" s="138">
        <v>7</v>
      </c>
      <c r="B59" s="174" t="s">
        <v>136</v>
      </c>
      <c r="C59" s="153"/>
      <c r="D59" s="153"/>
      <c r="E59" s="153"/>
      <c r="F59" s="164"/>
      <c r="G59" s="164"/>
    </row>
    <row r="60" spans="1:7" ht="15.75">
      <c r="A60" s="143" t="s">
        <v>155</v>
      </c>
      <c r="B60" s="152" t="s">
        <v>137</v>
      </c>
      <c r="C60" s="151" t="s">
        <v>115</v>
      </c>
      <c r="D60" s="146">
        <v>100000</v>
      </c>
      <c r="E60" s="157"/>
      <c r="F60" s="149"/>
      <c r="G60" s="149"/>
    </row>
    <row r="61" spans="1:7" ht="15.75">
      <c r="A61" s="143" t="s">
        <v>156</v>
      </c>
      <c r="B61" s="152" t="s">
        <v>139</v>
      </c>
      <c r="C61" s="151" t="s">
        <v>115</v>
      </c>
      <c r="D61" s="146">
        <v>57000</v>
      </c>
      <c r="E61" s="159"/>
      <c r="F61" s="149"/>
      <c r="G61" s="149"/>
    </row>
    <row r="62" spans="1:7" ht="15.75">
      <c r="A62" s="138"/>
      <c r="B62" s="140" t="s">
        <v>140</v>
      </c>
      <c r="C62" s="160"/>
      <c r="D62" s="161"/>
      <c r="E62" s="162"/>
      <c r="F62" s="163"/>
      <c r="G62" s="164"/>
    </row>
    <row r="63" spans="1:7" ht="15.75">
      <c r="A63" s="138" t="s">
        <v>6</v>
      </c>
      <c r="B63" s="139" t="s">
        <v>157</v>
      </c>
      <c r="C63" s="140"/>
      <c r="D63" s="140"/>
      <c r="E63" s="141"/>
      <c r="F63" s="165"/>
      <c r="G63" s="166"/>
    </row>
    <row r="64" spans="1:7" ht="15.75">
      <c r="A64" s="138">
        <v>1</v>
      </c>
      <c r="B64" s="139" t="s">
        <v>94</v>
      </c>
      <c r="C64" s="160"/>
      <c r="D64" s="161"/>
      <c r="E64" s="141"/>
      <c r="F64" s="163"/>
      <c r="G64" s="164"/>
    </row>
    <row r="65" spans="1:7" ht="15.75">
      <c r="A65" s="143" t="s">
        <v>95</v>
      </c>
      <c r="B65" s="144" t="s">
        <v>158</v>
      </c>
      <c r="C65" s="175">
        <v>0.5</v>
      </c>
      <c r="D65" s="146">
        <v>1490000</v>
      </c>
      <c r="E65" s="147"/>
      <c r="F65" s="148"/>
      <c r="G65" s="149"/>
    </row>
    <row r="66" spans="1:7" ht="15.75">
      <c r="A66" s="143" t="s">
        <v>97</v>
      </c>
      <c r="B66" s="144" t="s">
        <v>159</v>
      </c>
      <c r="C66" s="175">
        <v>0.5</v>
      </c>
      <c r="D66" s="146">
        <v>1490000</v>
      </c>
      <c r="E66" s="147"/>
      <c r="F66" s="148"/>
      <c r="G66" s="149"/>
    </row>
    <row r="67" spans="1:7" ht="15.75">
      <c r="A67" s="143" t="s">
        <v>144</v>
      </c>
      <c r="B67" s="144" t="s">
        <v>145</v>
      </c>
      <c r="C67" s="151">
        <v>0.52</v>
      </c>
      <c r="D67" s="146">
        <v>1490000</v>
      </c>
      <c r="E67" s="147"/>
      <c r="F67" s="148"/>
      <c r="G67" s="149"/>
    </row>
    <row r="68" spans="1:7" ht="15.75">
      <c r="A68" s="138">
        <v>2</v>
      </c>
      <c r="B68" s="139" t="s">
        <v>99</v>
      </c>
      <c r="C68" s="160"/>
      <c r="D68" s="161"/>
      <c r="E68" s="141"/>
      <c r="F68" s="163"/>
      <c r="G68" s="164"/>
    </row>
    <row r="69" spans="1:7" ht="15">
      <c r="A69" s="282" t="s">
        <v>100</v>
      </c>
      <c r="B69" s="283" t="s">
        <v>146</v>
      </c>
      <c r="C69" s="151" t="s">
        <v>102</v>
      </c>
      <c r="D69" s="146">
        <v>2059000</v>
      </c>
      <c r="E69" s="147"/>
      <c r="F69" s="148"/>
      <c r="G69" s="149"/>
    </row>
    <row r="70" spans="1:7" ht="15">
      <c r="A70" s="282"/>
      <c r="B70" s="283"/>
      <c r="C70" s="151" t="s">
        <v>103</v>
      </c>
      <c r="D70" s="146">
        <v>2130000</v>
      </c>
      <c r="E70" s="147"/>
      <c r="F70" s="148"/>
      <c r="G70" s="149"/>
    </row>
    <row r="71" spans="1:7" ht="15">
      <c r="A71" s="282"/>
      <c r="B71" s="283"/>
      <c r="C71" s="151" t="s">
        <v>104</v>
      </c>
      <c r="D71" s="146">
        <v>2201000</v>
      </c>
      <c r="E71" s="147"/>
      <c r="F71" s="148"/>
      <c r="G71" s="149"/>
    </row>
    <row r="72" spans="1:7" ht="15.75">
      <c r="A72" s="143" t="s">
        <v>105</v>
      </c>
      <c r="B72" s="144" t="s">
        <v>106</v>
      </c>
      <c r="C72" s="151" t="s">
        <v>147</v>
      </c>
      <c r="D72" s="146">
        <v>57000</v>
      </c>
      <c r="E72" s="147"/>
      <c r="F72" s="148"/>
      <c r="G72" s="149"/>
    </row>
    <row r="73" spans="1:7" ht="15.75">
      <c r="A73" s="143" t="s">
        <v>108</v>
      </c>
      <c r="B73" s="144" t="s">
        <v>148</v>
      </c>
      <c r="C73" s="151" t="s">
        <v>110</v>
      </c>
      <c r="D73" s="146">
        <v>50000</v>
      </c>
      <c r="E73" s="147"/>
      <c r="F73" s="148"/>
      <c r="G73" s="149"/>
    </row>
    <row r="74" spans="1:7" ht="15.75">
      <c r="A74" s="143" t="s">
        <v>111</v>
      </c>
      <c r="B74" s="152" t="s">
        <v>149</v>
      </c>
      <c r="C74" s="151">
        <v>0.75</v>
      </c>
      <c r="D74" s="146">
        <v>1000</v>
      </c>
      <c r="E74" s="147"/>
      <c r="F74" s="148"/>
      <c r="G74" s="149"/>
    </row>
    <row r="75" spans="1:7" ht="41.25" customHeight="1">
      <c r="A75" s="176" t="s">
        <v>113</v>
      </c>
      <c r="B75" s="168" t="s">
        <v>150</v>
      </c>
      <c r="C75" s="151" t="s">
        <v>115</v>
      </c>
      <c r="D75" s="154">
        <v>41612</v>
      </c>
      <c r="E75" s="151"/>
      <c r="F75" s="149"/>
      <c r="G75" s="149"/>
    </row>
    <row r="76" spans="1:7" ht="24" customHeight="1">
      <c r="A76" s="138">
        <v>3</v>
      </c>
      <c r="B76" s="139" t="s">
        <v>116</v>
      </c>
      <c r="C76" s="160"/>
      <c r="D76" s="161"/>
      <c r="E76" s="162"/>
      <c r="F76" s="163"/>
      <c r="G76" s="164"/>
    </row>
    <row r="77" spans="1:7" ht="39.75" customHeight="1">
      <c r="A77" s="143" t="s">
        <v>117</v>
      </c>
      <c r="B77" s="153" t="s">
        <v>151</v>
      </c>
      <c r="C77" s="151">
        <v>32</v>
      </c>
      <c r="D77" s="156">
        <v>2115</v>
      </c>
      <c r="E77" s="151"/>
      <c r="F77" s="149"/>
      <c r="G77" s="149"/>
    </row>
    <row r="78" spans="1:7" ht="36.75" customHeight="1">
      <c r="A78" s="143" t="s">
        <v>119</v>
      </c>
      <c r="B78" s="153" t="s">
        <v>152</v>
      </c>
      <c r="C78" s="151" t="s">
        <v>115</v>
      </c>
      <c r="D78" s="154">
        <v>5000</v>
      </c>
      <c r="E78" s="151"/>
      <c r="F78" s="149"/>
      <c r="G78" s="149"/>
    </row>
    <row r="79" spans="1:7" ht="30.75" customHeight="1">
      <c r="A79" s="143" t="s">
        <v>121</v>
      </c>
      <c r="B79" s="153" t="s">
        <v>122</v>
      </c>
      <c r="C79" s="151">
        <v>4.2</v>
      </c>
      <c r="D79" s="156">
        <v>17825</v>
      </c>
      <c r="E79" s="151"/>
      <c r="F79" s="149"/>
      <c r="G79" s="149"/>
    </row>
    <row r="80" spans="1:7" ht="15.75">
      <c r="A80" s="143"/>
      <c r="B80" s="152" t="s">
        <v>124</v>
      </c>
      <c r="C80" s="151"/>
      <c r="D80" s="156"/>
      <c r="E80" s="151"/>
      <c r="F80" s="149"/>
      <c r="G80" s="149"/>
    </row>
    <row r="81" spans="1:7" ht="15.75">
      <c r="A81" s="138">
        <v>4</v>
      </c>
      <c r="B81" s="139" t="s">
        <v>125</v>
      </c>
      <c r="C81" s="160"/>
      <c r="D81" s="173"/>
      <c r="E81" s="140"/>
      <c r="F81" s="164"/>
      <c r="G81" s="164"/>
    </row>
    <row r="82" spans="1:7" ht="33.75" customHeight="1">
      <c r="A82" s="143" t="s">
        <v>126</v>
      </c>
      <c r="B82" s="153" t="s">
        <v>153</v>
      </c>
      <c r="C82" s="151" t="s">
        <v>115</v>
      </c>
      <c r="D82" s="154">
        <v>37916</v>
      </c>
      <c r="E82" s="151"/>
      <c r="F82" s="149"/>
      <c r="G82" s="149"/>
    </row>
    <row r="83" spans="1:7" ht="15.75">
      <c r="A83" s="138">
        <v>5</v>
      </c>
      <c r="B83" s="139" t="s">
        <v>128</v>
      </c>
      <c r="C83" s="160"/>
      <c r="D83" s="161"/>
      <c r="E83" s="162"/>
      <c r="F83" s="163"/>
      <c r="G83" s="164"/>
    </row>
    <row r="84" spans="1:7" ht="15.75">
      <c r="A84" s="143" t="s">
        <v>129</v>
      </c>
      <c r="B84" s="144" t="s">
        <v>130</v>
      </c>
      <c r="C84" s="151" t="s">
        <v>115</v>
      </c>
      <c r="D84" s="146">
        <v>25000</v>
      </c>
      <c r="E84" s="151"/>
      <c r="F84" s="148"/>
      <c r="G84" s="149"/>
    </row>
    <row r="85" spans="1:7" ht="15.75">
      <c r="A85" s="138">
        <v>6</v>
      </c>
      <c r="B85" s="174" t="s">
        <v>154</v>
      </c>
      <c r="C85" s="157"/>
      <c r="D85" s="153"/>
      <c r="E85" s="153"/>
      <c r="F85" s="164"/>
      <c r="G85" s="164"/>
    </row>
    <row r="86" spans="1:7" ht="40.5" customHeight="1">
      <c r="A86" s="143"/>
      <c r="B86" s="153" t="s">
        <v>132</v>
      </c>
      <c r="C86" s="157"/>
      <c r="D86" s="153"/>
      <c r="E86" s="153"/>
      <c r="F86" s="149"/>
      <c r="G86" s="149"/>
    </row>
    <row r="87" spans="1:7" ht="15.75">
      <c r="A87" s="138">
        <v>7</v>
      </c>
      <c r="B87" s="174" t="s">
        <v>136</v>
      </c>
      <c r="C87" s="153"/>
      <c r="D87" s="153"/>
      <c r="E87" s="153"/>
      <c r="F87" s="164"/>
      <c r="G87" s="164"/>
    </row>
    <row r="88" spans="1:7" ht="15.75">
      <c r="A88" s="143" t="s">
        <v>155</v>
      </c>
      <c r="B88" s="152" t="s">
        <v>137</v>
      </c>
      <c r="C88" s="151" t="s">
        <v>115</v>
      </c>
      <c r="D88" s="146">
        <v>100000</v>
      </c>
      <c r="E88" s="157"/>
      <c r="F88" s="149"/>
      <c r="G88" s="149"/>
    </row>
    <row r="89" spans="1:7" ht="15.75">
      <c r="A89" s="143" t="s">
        <v>156</v>
      </c>
      <c r="B89" s="152" t="s">
        <v>139</v>
      </c>
      <c r="C89" s="151" t="s">
        <v>115</v>
      </c>
      <c r="D89" s="146">
        <v>57000</v>
      </c>
      <c r="E89" s="159"/>
      <c r="F89" s="149"/>
      <c r="G89" s="149"/>
    </row>
    <row r="90" spans="1:7" ht="15.75">
      <c r="A90" s="138"/>
      <c r="B90" s="140" t="s">
        <v>140</v>
      </c>
      <c r="C90" s="160"/>
      <c r="D90" s="161"/>
      <c r="E90" s="162"/>
      <c r="F90" s="163"/>
      <c r="G90" s="164"/>
    </row>
    <row r="91" spans="1:7" ht="15.75">
      <c r="A91" s="138" t="s">
        <v>7</v>
      </c>
      <c r="B91" s="284" t="s">
        <v>160</v>
      </c>
      <c r="C91" s="284"/>
      <c r="D91" s="284"/>
      <c r="E91" s="141"/>
      <c r="F91" s="165"/>
      <c r="G91" s="166"/>
    </row>
    <row r="92" spans="1:7" ht="15.75">
      <c r="A92" s="138">
        <v>1</v>
      </c>
      <c r="B92" s="139" t="s">
        <v>94</v>
      </c>
      <c r="C92" s="160"/>
      <c r="D92" s="161"/>
      <c r="E92" s="141"/>
      <c r="F92" s="163"/>
      <c r="G92" s="164"/>
    </row>
    <row r="93" spans="1:7" ht="15.75">
      <c r="A93" s="143" t="s">
        <v>95</v>
      </c>
      <c r="B93" s="144" t="s">
        <v>142</v>
      </c>
      <c r="C93" s="151">
        <v>0.53</v>
      </c>
      <c r="D93" s="146">
        <v>1490000</v>
      </c>
      <c r="E93" s="147"/>
      <c r="F93" s="148"/>
      <c r="G93" s="149"/>
    </row>
    <row r="94" spans="1:7" ht="15.75">
      <c r="A94" s="143" t="s">
        <v>97</v>
      </c>
      <c r="B94" s="144" t="s">
        <v>143</v>
      </c>
      <c r="C94" s="151">
        <v>0.53</v>
      </c>
      <c r="D94" s="146">
        <v>1600000</v>
      </c>
      <c r="E94" s="147"/>
      <c r="F94" s="148"/>
      <c r="G94" s="149"/>
    </row>
    <row r="95" spans="1:7" ht="15.75">
      <c r="A95" s="143" t="s">
        <v>144</v>
      </c>
      <c r="B95" s="144" t="s">
        <v>145</v>
      </c>
      <c r="C95" s="151">
        <v>0.54</v>
      </c>
      <c r="D95" s="146">
        <v>1600000</v>
      </c>
      <c r="E95" s="147"/>
      <c r="F95" s="148"/>
      <c r="G95" s="149"/>
    </row>
    <row r="96" spans="1:7" ht="15.75">
      <c r="A96" s="138">
        <v>2</v>
      </c>
      <c r="B96" s="139" t="s">
        <v>99</v>
      </c>
      <c r="C96" s="160"/>
      <c r="D96" s="161"/>
      <c r="E96" s="141"/>
      <c r="F96" s="163"/>
      <c r="G96" s="164"/>
    </row>
    <row r="97" spans="1:7" ht="15">
      <c r="A97" s="282" t="s">
        <v>100</v>
      </c>
      <c r="B97" s="283" t="s">
        <v>146</v>
      </c>
      <c r="C97" s="151" t="s">
        <v>102</v>
      </c>
      <c r="D97" s="146">
        <v>2059000</v>
      </c>
      <c r="E97" s="147"/>
      <c r="F97" s="148"/>
      <c r="G97" s="149"/>
    </row>
    <row r="98" spans="1:7" ht="15">
      <c r="A98" s="282"/>
      <c r="B98" s="283"/>
      <c r="C98" s="151" t="s">
        <v>103</v>
      </c>
      <c r="D98" s="146">
        <v>2130000</v>
      </c>
      <c r="E98" s="147"/>
      <c r="F98" s="148"/>
      <c r="G98" s="149"/>
    </row>
    <row r="99" spans="1:7" ht="15">
      <c r="A99" s="282"/>
      <c r="B99" s="283"/>
      <c r="C99" s="151" t="s">
        <v>104</v>
      </c>
      <c r="D99" s="146">
        <v>2201000</v>
      </c>
      <c r="E99" s="147"/>
      <c r="F99" s="148"/>
      <c r="G99" s="149"/>
    </row>
    <row r="100" spans="1:7" ht="15.75">
      <c r="A100" s="143" t="s">
        <v>105</v>
      </c>
      <c r="B100" s="144" t="s">
        <v>106</v>
      </c>
      <c r="C100" s="151" t="s">
        <v>147</v>
      </c>
      <c r="D100" s="146">
        <v>57000</v>
      </c>
      <c r="E100" s="147"/>
      <c r="F100" s="148"/>
      <c r="G100" s="149"/>
    </row>
    <row r="101" spans="1:7" ht="15.75">
      <c r="A101" s="143" t="s">
        <v>108</v>
      </c>
      <c r="B101" s="144" t="s">
        <v>148</v>
      </c>
      <c r="C101" s="151" t="s">
        <v>110</v>
      </c>
      <c r="D101" s="146">
        <v>50000</v>
      </c>
      <c r="E101" s="147"/>
      <c r="F101" s="148"/>
      <c r="G101" s="149"/>
    </row>
    <row r="102" spans="1:7" ht="15.75">
      <c r="A102" s="143" t="s">
        <v>111</v>
      </c>
      <c r="B102" s="152" t="s">
        <v>149</v>
      </c>
      <c r="C102" s="151">
        <v>0.75</v>
      </c>
      <c r="D102" s="146">
        <v>1000</v>
      </c>
      <c r="E102" s="147"/>
      <c r="F102" s="148"/>
      <c r="G102" s="149"/>
    </row>
    <row r="103" spans="1:7" ht="44.25" customHeight="1">
      <c r="A103" s="143" t="s">
        <v>113</v>
      </c>
      <c r="B103" s="153" t="s">
        <v>150</v>
      </c>
      <c r="C103" s="151" t="s">
        <v>115</v>
      </c>
      <c r="D103" s="154">
        <v>41612</v>
      </c>
      <c r="E103" s="151"/>
      <c r="F103" s="149"/>
      <c r="G103" s="149"/>
    </row>
    <row r="104" spans="1:7" ht="15.75">
      <c r="A104" s="138">
        <v>3</v>
      </c>
      <c r="B104" s="139" t="s">
        <v>116</v>
      </c>
      <c r="C104" s="160"/>
      <c r="D104" s="161"/>
      <c r="E104" s="162"/>
      <c r="F104" s="163"/>
      <c r="G104" s="164"/>
    </row>
    <row r="105" spans="1:7" ht="43.5" customHeight="1">
      <c r="A105" s="143" t="s">
        <v>117</v>
      </c>
      <c r="B105" s="152" t="s">
        <v>151</v>
      </c>
      <c r="C105" s="151">
        <v>32</v>
      </c>
      <c r="D105" s="156">
        <v>2115</v>
      </c>
      <c r="E105" s="151"/>
      <c r="F105" s="149"/>
      <c r="G105" s="149"/>
    </row>
    <row r="106" spans="1:7" ht="32.25" customHeight="1">
      <c r="A106" s="143" t="s">
        <v>119</v>
      </c>
      <c r="B106" s="153" t="s">
        <v>152</v>
      </c>
      <c r="C106" s="151" t="s">
        <v>115</v>
      </c>
      <c r="D106" s="154">
        <v>5000</v>
      </c>
      <c r="E106" s="151"/>
      <c r="F106" s="149"/>
      <c r="G106" s="149"/>
    </row>
    <row r="107" spans="1:7" ht="27.75" customHeight="1">
      <c r="A107" s="143" t="s">
        <v>121</v>
      </c>
      <c r="B107" s="153" t="s">
        <v>122</v>
      </c>
      <c r="C107" s="151">
        <v>4.2</v>
      </c>
      <c r="D107" s="156">
        <v>17825</v>
      </c>
      <c r="E107" s="151"/>
      <c r="F107" s="149"/>
      <c r="G107" s="149"/>
    </row>
    <row r="108" spans="1:7" ht="15.75">
      <c r="A108" s="143" t="s">
        <v>123</v>
      </c>
      <c r="B108" s="152" t="s">
        <v>124</v>
      </c>
      <c r="C108" s="151"/>
      <c r="D108" s="156"/>
      <c r="E108" s="151"/>
      <c r="F108" s="149"/>
      <c r="G108" s="149"/>
    </row>
    <row r="109" spans="1:7" ht="15.75">
      <c r="A109" s="138">
        <v>4</v>
      </c>
      <c r="B109" s="139" t="s">
        <v>125</v>
      </c>
      <c r="C109" s="160"/>
      <c r="D109" s="173"/>
      <c r="E109" s="140"/>
      <c r="F109" s="164"/>
      <c r="G109" s="164"/>
    </row>
    <row r="110" spans="1:7" ht="38.25" customHeight="1">
      <c r="A110" s="143"/>
      <c r="B110" s="153" t="s">
        <v>153</v>
      </c>
      <c r="C110" s="151" t="s">
        <v>115</v>
      </c>
      <c r="D110" s="154">
        <v>37916</v>
      </c>
      <c r="E110" s="151"/>
      <c r="F110" s="149"/>
      <c r="G110" s="149"/>
    </row>
    <row r="111" spans="1:7" ht="15.75">
      <c r="A111" s="138">
        <v>5</v>
      </c>
      <c r="B111" s="139" t="s">
        <v>128</v>
      </c>
      <c r="C111" s="160"/>
      <c r="D111" s="161"/>
      <c r="E111" s="162"/>
      <c r="F111" s="163"/>
      <c r="G111" s="164"/>
    </row>
    <row r="112" spans="1:7" ht="15.75">
      <c r="A112" s="143" t="s">
        <v>129</v>
      </c>
      <c r="B112" s="144" t="s">
        <v>130</v>
      </c>
      <c r="C112" s="151" t="s">
        <v>115</v>
      </c>
      <c r="D112" s="146">
        <v>25000</v>
      </c>
      <c r="E112" s="151"/>
      <c r="F112" s="148"/>
      <c r="G112" s="149"/>
    </row>
    <row r="113" spans="1:7" ht="15.75">
      <c r="A113" s="138">
        <v>6</v>
      </c>
      <c r="B113" s="174" t="s">
        <v>154</v>
      </c>
      <c r="C113" s="157"/>
      <c r="D113" s="153"/>
      <c r="E113" s="153"/>
      <c r="F113" s="164"/>
      <c r="G113" s="164"/>
    </row>
    <row r="114" spans="1:7" ht="42" customHeight="1">
      <c r="A114" s="143"/>
      <c r="B114" s="153" t="s">
        <v>132</v>
      </c>
      <c r="C114" s="157"/>
      <c r="D114" s="153"/>
      <c r="E114" s="153"/>
      <c r="F114" s="149"/>
      <c r="G114" s="149"/>
    </row>
    <row r="115" spans="1:7" ht="15.75">
      <c r="A115" s="138">
        <v>7</v>
      </c>
      <c r="B115" s="174" t="s">
        <v>136</v>
      </c>
      <c r="C115" s="153"/>
      <c r="D115" s="153"/>
      <c r="E115" s="153"/>
      <c r="F115" s="164"/>
      <c r="G115" s="164"/>
    </row>
    <row r="116" spans="1:7" ht="15.75">
      <c r="A116" s="143" t="s">
        <v>155</v>
      </c>
      <c r="B116" s="152" t="s">
        <v>137</v>
      </c>
      <c r="C116" s="151" t="s">
        <v>115</v>
      </c>
      <c r="D116" s="146">
        <v>100000</v>
      </c>
      <c r="E116" s="157"/>
      <c r="F116" s="149"/>
      <c r="G116" s="149"/>
    </row>
    <row r="117" spans="1:7" ht="15.75">
      <c r="A117" s="143" t="s">
        <v>156</v>
      </c>
      <c r="B117" s="152" t="s">
        <v>139</v>
      </c>
      <c r="C117" s="151" t="s">
        <v>115</v>
      </c>
      <c r="D117" s="146">
        <v>57000</v>
      </c>
      <c r="E117" s="159"/>
      <c r="F117" s="149"/>
      <c r="G117" s="149"/>
    </row>
    <row r="118" spans="1:7" ht="15.75">
      <c r="A118" s="138"/>
      <c r="B118" s="140" t="s">
        <v>140</v>
      </c>
      <c r="C118" s="160"/>
      <c r="D118" s="161"/>
      <c r="E118" s="162"/>
      <c r="F118" s="163"/>
      <c r="G118" s="164"/>
    </row>
    <row r="119" spans="1:7" ht="15.75">
      <c r="A119" s="138" t="s">
        <v>7</v>
      </c>
      <c r="B119" s="284" t="s">
        <v>161</v>
      </c>
      <c r="C119" s="284"/>
      <c r="D119" s="284"/>
      <c r="E119" s="141"/>
      <c r="F119" s="165"/>
      <c r="G119" s="166"/>
    </row>
    <row r="120" spans="1:7" ht="15.75">
      <c r="A120" s="138">
        <v>1</v>
      </c>
      <c r="B120" s="139" t="s">
        <v>94</v>
      </c>
      <c r="C120" s="160"/>
      <c r="D120" s="161"/>
      <c r="E120" s="141"/>
      <c r="F120" s="163"/>
      <c r="G120" s="164"/>
    </row>
    <row r="121" spans="1:7" ht="15.75">
      <c r="A121" s="143" t="s">
        <v>95</v>
      </c>
      <c r="B121" s="144" t="s">
        <v>142</v>
      </c>
      <c r="C121" s="151">
        <v>0.53</v>
      </c>
      <c r="D121" s="146">
        <v>1490000</v>
      </c>
      <c r="E121" s="147"/>
      <c r="F121" s="148"/>
      <c r="G121" s="149"/>
    </row>
    <row r="122" spans="1:7" ht="15.75">
      <c r="A122" s="143" t="s">
        <v>97</v>
      </c>
      <c r="B122" s="144" t="s">
        <v>143</v>
      </c>
      <c r="C122" s="151">
        <v>0.53</v>
      </c>
      <c r="D122" s="146">
        <v>1490000</v>
      </c>
      <c r="E122" s="147"/>
      <c r="F122" s="148"/>
      <c r="G122" s="149"/>
    </row>
    <row r="123" spans="1:7" ht="15.75">
      <c r="A123" s="143" t="s">
        <v>144</v>
      </c>
      <c r="B123" s="144" t="s">
        <v>145</v>
      </c>
      <c r="C123" s="151">
        <v>0.54</v>
      </c>
      <c r="D123" s="146">
        <v>1490000</v>
      </c>
      <c r="E123" s="147"/>
      <c r="F123" s="148"/>
      <c r="G123" s="149"/>
    </row>
    <row r="124" spans="1:7" ht="15.75">
      <c r="A124" s="138">
        <v>2</v>
      </c>
      <c r="B124" s="139" t="s">
        <v>99</v>
      </c>
      <c r="C124" s="160"/>
      <c r="D124" s="161"/>
      <c r="E124" s="141"/>
      <c r="F124" s="163"/>
      <c r="G124" s="164"/>
    </row>
    <row r="125" spans="1:7" ht="15">
      <c r="A125" s="282" t="s">
        <v>100</v>
      </c>
      <c r="B125" s="283" t="s">
        <v>146</v>
      </c>
      <c r="C125" s="151" t="s">
        <v>102</v>
      </c>
      <c r="D125" s="146">
        <v>2059000</v>
      </c>
      <c r="E125" s="147"/>
      <c r="F125" s="148"/>
      <c r="G125" s="149"/>
    </row>
    <row r="126" spans="1:7" ht="15">
      <c r="A126" s="282"/>
      <c r="B126" s="283"/>
      <c r="C126" s="151" t="s">
        <v>103</v>
      </c>
      <c r="D126" s="146">
        <v>2130000</v>
      </c>
      <c r="E126" s="147"/>
      <c r="F126" s="148"/>
      <c r="G126" s="149"/>
    </row>
    <row r="127" spans="1:7" ht="15">
      <c r="A127" s="282"/>
      <c r="B127" s="283"/>
      <c r="C127" s="151" t="s">
        <v>104</v>
      </c>
      <c r="D127" s="146">
        <v>2201000</v>
      </c>
      <c r="E127" s="147"/>
      <c r="F127" s="148"/>
      <c r="G127" s="149"/>
    </row>
    <row r="128" spans="1:7" ht="15.75">
      <c r="A128" s="143" t="s">
        <v>105</v>
      </c>
      <c r="B128" s="144" t="s">
        <v>106</v>
      </c>
      <c r="C128" s="151" t="s">
        <v>162</v>
      </c>
      <c r="D128" s="146">
        <v>57000</v>
      </c>
      <c r="E128" s="147"/>
      <c r="F128" s="148"/>
      <c r="G128" s="149"/>
    </row>
    <row r="129" spans="1:7" ht="15.75">
      <c r="A129" s="143" t="s">
        <v>108</v>
      </c>
      <c r="B129" s="144" t="s">
        <v>148</v>
      </c>
      <c r="C129" s="151" t="s">
        <v>110</v>
      </c>
      <c r="D129" s="146">
        <v>50000</v>
      </c>
      <c r="E129" s="147"/>
      <c r="F129" s="148"/>
      <c r="G129" s="149"/>
    </row>
    <row r="130" spans="1:7" ht="15.75">
      <c r="A130" s="143" t="s">
        <v>111</v>
      </c>
      <c r="B130" s="152" t="s">
        <v>149</v>
      </c>
      <c r="C130" s="151">
        <v>0.75</v>
      </c>
      <c r="D130" s="146">
        <v>1000</v>
      </c>
      <c r="E130" s="147"/>
      <c r="F130" s="148"/>
      <c r="G130" s="149"/>
    </row>
    <row r="131" spans="1:7" ht="48.75" customHeight="1">
      <c r="A131" s="167" t="s">
        <v>113</v>
      </c>
      <c r="B131" s="168" t="s">
        <v>150</v>
      </c>
      <c r="C131" s="151" t="s">
        <v>115</v>
      </c>
      <c r="D131" s="154">
        <v>41612</v>
      </c>
      <c r="E131" s="151"/>
      <c r="F131" s="149"/>
      <c r="G131" s="149"/>
    </row>
    <row r="132" spans="1:7" ht="23.25" customHeight="1">
      <c r="A132" s="138">
        <v>3</v>
      </c>
      <c r="B132" s="139" t="s">
        <v>116</v>
      </c>
      <c r="C132" s="160"/>
      <c r="D132" s="161"/>
      <c r="E132" s="162"/>
      <c r="F132" s="163"/>
      <c r="G132" s="164"/>
    </row>
    <row r="133" spans="1:7" ht="46.5" customHeight="1">
      <c r="A133" s="143" t="s">
        <v>117</v>
      </c>
      <c r="B133" s="153" t="s">
        <v>151</v>
      </c>
      <c r="C133" s="151">
        <v>32</v>
      </c>
      <c r="D133" s="156">
        <v>2115</v>
      </c>
      <c r="E133" s="151"/>
      <c r="F133" s="149"/>
      <c r="G133" s="149"/>
    </row>
    <row r="134" spans="1:7" ht="29.25" customHeight="1">
      <c r="A134" s="143" t="s">
        <v>119</v>
      </c>
      <c r="B134" s="153" t="s">
        <v>152</v>
      </c>
      <c r="C134" s="151" t="s">
        <v>115</v>
      </c>
      <c r="D134" s="154">
        <v>5000</v>
      </c>
      <c r="E134" s="151"/>
      <c r="F134" s="149"/>
      <c r="G134" s="149"/>
    </row>
    <row r="135" spans="1:7" ht="33.75" customHeight="1">
      <c r="A135" s="143" t="s">
        <v>121</v>
      </c>
      <c r="B135" s="153" t="s">
        <v>122</v>
      </c>
      <c r="C135" s="151">
        <v>4.2</v>
      </c>
      <c r="D135" s="156">
        <v>17825</v>
      </c>
      <c r="E135" s="151"/>
      <c r="F135" s="149"/>
      <c r="G135" s="149"/>
    </row>
    <row r="136" spans="1:7" ht="15.75">
      <c r="A136" s="143" t="s">
        <v>123</v>
      </c>
      <c r="B136" s="152" t="s">
        <v>124</v>
      </c>
      <c r="C136" s="151"/>
      <c r="D136" s="156"/>
      <c r="E136" s="151"/>
      <c r="F136" s="149"/>
      <c r="G136" s="149"/>
    </row>
    <row r="137" spans="1:7" ht="15.75">
      <c r="A137" s="138">
        <v>4</v>
      </c>
      <c r="B137" s="139" t="s">
        <v>125</v>
      </c>
      <c r="C137" s="160"/>
      <c r="D137" s="173"/>
      <c r="E137" s="140"/>
      <c r="F137" s="164"/>
      <c r="G137" s="164"/>
    </row>
    <row r="138" spans="1:7" ht="45" customHeight="1">
      <c r="A138" s="143"/>
      <c r="B138" s="153" t="s">
        <v>153</v>
      </c>
      <c r="C138" s="151" t="s">
        <v>115</v>
      </c>
      <c r="D138" s="154">
        <v>37916</v>
      </c>
      <c r="E138" s="151"/>
      <c r="F138" s="149"/>
      <c r="G138" s="149"/>
    </row>
    <row r="139" spans="1:7" ht="15.75">
      <c r="A139" s="138">
        <v>5</v>
      </c>
      <c r="B139" s="139" t="s">
        <v>128</v>
      </c>
      <c r="C139" s="160"/>
      <c r="D139" s="161"/>
      <c r="E139" s="162"/>
      <c r="F139" s="163"/>
      <c r="G139" s="164"/>
    </row>
    <row r="140" spans="1:7" ht="15.75">
      <c r="A140" s="143" t="s">
        <v>126</v>
      </c>
      <c r="B140" s="144" t="s">
        <v>130</v>
      </c>
      <c r="C140" s="151" t="s">
        <v>115</v>
      </c>
      <c r="D140" s="146">
        <v>25000</v>
      </c>
      <c r="E140" s="151"/>
      <c r="F140" s="148"/>
      <c r="G140" s="149"/>
    </row>
    <row r="141" spans="1:7" ht="15.75">
      <c r="A141" s="138">
        <v>6</v>
      </c>
      <c r="B141" s="174" t="s">
        <v>154</v>
      </c>
      <c r="C141" s="157"/>
      <c r="D141" s="153"/>
      <c r="E141" s="153"/>
      <c r="F141" s="164"/>
      <c r="G141" s="164"/>
    </row>
    <row r="142" spans="1:7" ht="45" customHeight="1">
      <c r="A142" s="143" t="s">
        <v>129</v>
      </c>
      <c r="B142" s="153" t="s">
        <v>132</v>
      </c>
      <c r="C142" s="157"/>
      <c r="D142" s="153"/>
      <c r="E142" s="153"/>
      <c r="F142" s="149"/>
      <c r="G142" s="149"/>
    </row>
    <row r="143" spans="1:7" ht="15.75">
      <c r="A143" s="138">
        <v>7</v>
      </c>
      <c r="B143" s="174" t="s">
        <v>136</v>
      </c>
      <c r="C143" s="153"/>
      <c r="D143" s="153"/>
      <c r="E143" s="153"/>
      <c r="F143" s="164"/>
      <c r="G143" s="164"/>
    </row>
    <row r="144" spans="1:7" ht="15.75">
      <c r="A144" s="143" t="s">
        <v>155</v>
      </c>
      <c r="B144" s="152" t="s">
        <v>137</v>
      </c>
      <c r="C144" s="151" t="s">
        <v>115</v>
      </c>
      <c r="D144" s="146">
        <v>100000</v>
      </c>
      <c r="E144" s="157"/>
      <c r="F144" s="149"/>
      <c r="G144" s="149"/>
    </row>
    <row r="145" spans="1:7" ht="15.75">
      <c r="A145" s="143" t="s">
        <v>156</v>
      </c>
      <c r="B145" s="152" t="s">
        <v>139</v>
      </c>
      <c r="C145" s="151" t="s">
        <v>115</v>
      </c>
      <c r="D145" s="146">
        <v>57000</v>
      </c>
      <c r="E145" s="159"/>
      <c r="F145" s="149"/>
      <c r="G145" s="149"/>
    </row>
    <row r="146" spans="1:7" ht="15.75">
      <c r="A146" s="138"/>
      <c r="B146" s="140" t="s">
        <v>2</v>
      </c>
      <c r="C146" s="160"/>
      <c r="D146" s="161"/>
      <c r="E146" s="162"/>
      <c r="F146" s="163"/>
      <c r="G146" s="164"/>
    </row>
    <row r="147" spans="1:7" ht="18.75">
      <c r="A147" s="140" t="s">
        <v>163</v>
      </c>
      <c r="B147" s="177" t="s">
        <v>164</v>
      </c>
      <c r="C147" s="178"/>
      <c r="D147" s="178"/>
      <c r="E147" s="179"/>
      <c r="F147" s="180"/>
      <c r="G147" s="181"/>
    </row>
    <row r="148" spans="1:7" ht="15.75">
      <c r="A148" s="138">
        <v>1</v>
      </c>
      <c r="B148" s="139" t="s">
        <v>94</v>
      </c>
      <c r="C148" s="160"/>
      <c r="D148" s="161"/>
      <c r="E148" s="141"/>
      <c r="F148" s="163"/>
      <c r="G148" s="164"/>
    </row>
    <row r="149" spans="1:7" ht="15.75">
      <c r="A149" s="143"/>
      <c r="B149" s="144" t="s">
        <v>165</v>
      </c>
      <c r="C149" s="151">
        <v>0.5</v>
      </c>
      <c r="D149" s="146">
        <v>1490000</v>
      </c>
      <c r="E149" s="147"/>
      <c r="F149" s="148"/>
      <c r="G149" s="149"/>
    </row>
    <row r="150" spans="1:7" ht="15.75">
      <c r="A150" s="138">
        <v>2</v>
      </c>
      <c r="B150" s="139" t="s">
        <v>99</v>
      </c>
      <c r="C150" s="160"/>
      <c r="D150" s="161"/>
      <c r="E150" s="141"/>
      <c r="F150" s="163"/>
      <c r="G150" s="164"/>
    </row>
    <row r="151" spans="1:7" ht="26.25" customHeight="1">
      <c r="A151" s="143" t="s">
        <v>100</v>
      </c>
      <c r="B151" s="153" t="s">
        <v>166</v>
      </c>
      <c r="C151" s="151">
        <v>122</v>
      </c>
      <c r="D151" s="146">
        <v>71000</v>
      </c>
      <c r="E151" s="147"/>
      <c r="F151" s="148"/>
      <c r="G151" s="149"/>
    </row>
    <row r="152" spans="1:7" ht="15.75">
      <c r="A152" s="143" t="s">
        <v>105</v>
      </c>
      <c r="B152" s="144" t="s">
        <v>167</v>
      </c>
      <c r="C152" s="151">
        <v>2</v>
      </c>
      <c r="D152" s="146">
        <v>57000</v>
      </c>
      <c r="E152" s="147"/>
      <c r="F152" s="148"/>
      <c r="G152" s="149"/>
    </row>
    <row r="153" spans="1:7" ht="15.75">
      <c r="A153" s="143" t="s">
        <v>111</v>
      </c>
      <c r="B153" s="152" t="s">
        <v>168</v>
      </c>
      <c r="C153" s="151">
        <v>0.75</v>
      </c>
      <c r="D153" s="146">
        <v>1000</v>
      </c>
      <c r="E153" s="147"/>
      <c r="F153" s="148"/>
      <c r="G153" s="149"/>
    </row>
    <row r="154" spans="1:7" ht="45" customHeight="1">
      <c r="A154" s="143" t="s">
        <v>113</v>
      </c>
      <c r="B154" s="153" t="s">
        <v>114</v>
      </c>
      <c r="C154" s="151" t="s">
        <v>115</v>
      </c>
      <c r="D154" s="154">
        <v>41612</v>
      </c>
      <c r="E154" s="151"/>
      <c r="F154" s="149"/>
      <c r="G154" s="149"/>
    </row>
    <row r="155" spans="1:7" ht="15.75">
      <c r="A155" s="138">
        <v>3</v>
      </c>
      <c r="B155" s="139" t="s">
        <v>116</v>
      </c>
      <c r="C155" s="160"/>
      <c r="D155" s="161"/>
      <c r="E155" s="162"/>
      <c r="F155" s="163"/>
      <c r="G155" s="164"/>
    </row>
    <row r="156" spans="1:7" ht="43.5" customHeight="1">
      <c r="A156" s="143" t="s">
        <v>117</v>
      </c>
      <c r="B156" s="153" t="s">
        <v>118</v>
      </c>
      <c r="C156" s="151">
        <v>32</v>
      </c>
      <c r="D156" s="156">
        <v>2115</v>
      </c>
      <c r="E156" s="151"/>
      <c r="F156" s="149"/>
      <c r="G156" s="149"/>
    </row>
    <row r="157" spans="1:7" ht="33" customHeight="1">
      <c r="A157" s="143" t="s">
        <v>119</v>
      </c>
      <c r="B157" s="153" t="s">
        <v>120</v>
      </c>
      <c r="C157" s="151" t="s">
        <v>115</v>
      </c>
      <c r="D157" s="154">
        <v>5000</v>
      </c>
      <c r="E157" s="151"/>
      <c r="F157" s="149"/>
      <c r="G157" s="149"/>
    </row>
    <row r="158" spans="1:7" ht="36.75" customHeight="1">
      <c r="A158" s="143" t="s">
        <v>121</v>
      </c>
      <c r="B158" s="153" t="s">
        <v>122</v>
      </c>
      <c r="C158" s="151">
        <v>4.2</v>
      </c>
      <c r="D158" s="156">
        <v>17825</v>
      </c>
      <c r="E158" s="151"/>
      <c r="F158" s="149"/>
      <c r="G158" s="149"/>
    </row>
    <row r="159" spans="1:7" ht="15.75">
      <c r="A159" s="143" t="s">
        <v>123</v>
      </c>
      <c r="B159" s="152" t="s">
        <v>124</v>
      </c>
      <c r="C159" s="151"/>
      <c r="D159" s="156"/>
      <c r="E159" s="151"/>
      <c r="F159" s="149"/>
      <c r="G159" s="149"/>
    </row>
    <row r="160" spans="1:7" ht="15.75">
      <c r="A160" s="138">
        <v>4</v>
      </c>
      <c r="B160" s="139" t="s">
        <v>125</v>
      </c>
      <c r="C160" s="160"/>
      <c r="D160" s="173"/>
      <c r="E160" s="140"/>
      <c r="F160" s="164"/>
      <c r="G160" s="164"/>
    </row>
    <row r="161" spans="1:7" ht="37.5" customHeight="1">
      <c r="A161" s="143"/>
      <c r="B161" s="153" t="s">
        <v>153</v>
      </c>
      <c r="C161" s="151" t="s">
        <v>115</v>
      </c>
      <c r="D161" s="154">
        <v>37916</v>
      </c>
      <c r="E161" s="151"/>
      <c r="F161" s="149"/>
      <c r="G161" s="149"/>
    </row>
    <row r="162" spans="1:7" ht="15.75">
      <c r="A162" s="138">
        <v>5</v>
      </c>
      <c r="B162" s="139" t="s">
        <v>128</v>
      </c>
      <c r="C162" s="160"/>
      <c r="D162" s="161"/>
      <c r="E162" s="162"/>
      <c r="F162" s="163"/>
      <c r="G162" s="164"/>
    </row>
    <row r="163" spans="1:7" ht="15.75">
      <c r="A163" s="143" t="s">
        <v>129</v>
      </c>
      <c r="B163" s="144" t="s">
        <v>130</v>
      </c>
      <c r="C163" s="151" t="s">
        <v>115</v>
      </c>
      <c r="D163" s="146">
        <v>25000</v>
      </c>
      <c r="E163" s="151"/>
      <c r="F163" s="148"/>
      <c r="G163" s="149"/>
    </row>
    <row r="164" spans="1:7" ht="15.75">
      <c r="A164" s="138">
        <v>6</v>
      </c>
      <c r="B164" s="174" t="s">
        <v>131</v>
      </c>
      <c r="C164" s="157"/>
      <c r="D164" s="153"/>
      <c r="E164" s="153"/>
      <c r="F164" s="164"/>
      <c r="G164" s="164"/>
    </row>
    <row r="165" spans="1:7" ht="51.75" customHeight="1">
      <c r="A165" s="143"/>
      <c r="B165" s="153" t="s">
        <v>132</v>
      </c>
      <c r="C165" s="157"/>
      <c r="D165" s="153"/>
      <c r="E165" s="153"/>
      <c r="F165" s="149"/>
      <c r="G165" s="149"/>
    </row>
    <row r="166" spans="1:7" ht="15.75">
      <c r="A166" s="138">
        <v>7</v>
      </c>
      <c r="B166" s="174" t="s">
        <v>136</v>
      </c>
      <c r="C166" s="153"/>
      <c r="D166" s="153"/>
      <c r="E166" s="153"/>
      <c r="F166" s="164"/>
      <c r="G166" s="164"/>
    </row>
    <row r="167" spans="1:7" ht="15.75">
      <c r="A167" s="143"/>
      <c r="B167" s="152" t="s">
        <v>137</v>
      </c>
      <c r="C167" s="151" t="s">
        <v>115</v>
      </c>
      <c r="D167" s="146">
        <v>100000</v>
      </c>
      <c r="E167" s="157"/>
      <c r="F167" s="149"/>
      <c r="G167" s="149"/>
    </row>
    <row r="168" spans="1:7" ht="15.75">
      <c r="A168" s="143"/>
      <c r="B168" s="152" t="s">
        <v>139</v>
      </c>
      <c r="C168" s="151" t="s">
        <v>115</v>
      </c>
      <c r="D168" s="146">
        <v>57000</v>
      </c>
      <c r="E168" s="159"/>
      <c r="F168" s="149"/>
      <c r="G168" s="149"/>
    </row>
    <row r="169" spans="1:7" ht="18.75">
      <c r="A169" s="182"/>
      <c r="B169" s="183" t="s">
        <v>169</v>
      </c>
      <c r="C169" s="184"/>
      <c r="D169" s="184"/>
      <c r="E169" s="184"/>
      <c r="F169" s="185"/>
      <c r="G169" s="186"/>
    </row>
    <row r="170" spans="1:7" ht="18.75">
      <c r="A170" s="187"/>
      <c r="B170" s="188"/>
      <c r="C170" s="188"/>
      <c r="D170" s="188"/>
      <c r="E170" s="188"/>
      <c r="F170" s="188"/>
      <c r="G170" s="189"/>
    </row>
    <row r="171" spans="1:7" ht="18.75">
      <c r="A171" s="187"/>
      <c r="B171" s="188"/>
      <c r="C171" s="188"/>
      <c r="D171" s="188"/>
      <c r="E171" s="188"/>
      <c r="F171" s="188"/>
      <c r="G171" s="189"/>
    </row>
    <row r="172" spans="1:7" ht="18.75">
      <c r="A172" s="187"/>
      <c r="B172" s="188"/>
      <c r="C172" s="188"/>
      <c r="D172" s="188"/>
      <c r="E172" s="188"/>
      <c r="F172" s="188"/>
      <c r="G172" s="189"/>
    </row>
    <row r="173" spans="1:7" ht="18.75">
      <c r="A173" s="187"/>
      <c r="B173" s="188"/>
      <c r="C173" s="188"/>
      <c r="D173" s="188"/>
      <c r="E173" s="188"/>
      <c r="F173" s="188"/>
      <c r="G173" s="189"/>
    </row>
    <row r="174" spans="1:7" ht="18.75">
      <c r="A174" s="187"/>
      <c r="B174" s="188"/>
      <c r="C174" s="188"/>
      <c r="D174" s="188"/>
      <c r="E174" s="188"/>
      <c r="F174" s="188"/>
      <c r="G174" s="189"/>
    </row>
    <row r="175" spans="1:7" ht="18.75">
      <c r="A175" s="187"/>
      <c r="B175" s="188"/>
      <c r="C175" s="188"/>
      <c r="D175" s="188"/>
      <c r="E175" s="188"/>
      <c r="F175" s="188"/>
      <c r="G175" s="189"/>
    </row>
    <row r="176" spans="1:7" ht="18.75">
      <c r="A176" s="187"/>
      <c r="B176" s="188"/>
      <c r="C176" s="188"/>
      <c r="D176" s="188"/>
      <c r="E176" s="188"/>
      <c r="F176" s="188"/>
      <c r="G176" s="189"/>
    </row>
    <row r="177" spans="1:7" ht="18.75">
      <c r="A177" s="187"/>
      <c r="B177" s="188"/>
      <c r="C177" s="188"/>
      <c r="D177" s="188"/>
      <c r="E177" s="188"/>
      <c r="F177" s="188"/>
      <c r="G177" s="189"/>
    </row>
    <row r="178" spans="1:7" ht="18.75">
      <c r="A178" s="187"/>
      <c r="B178" s="188"/>
      <c r="C178" s="188"/>
      <c r="D178" s="188"/>
      <c r="E178" s="188"/>
      <c r="F178" s="188"/>
      <c r="G178" s="189"/>
    </row>
    <row r="179" spans="1:7" ht="18.75">
      <c r="A179" s="187"/>
      <c r="B179" s="188"/>
      <c r="C179" s="188"/>
      <c r="D179" s="188"/>
      <c r="E179" s="188"/>
      <c r="F179" s="188"/>
      <c r="G179" s="189"/>
    </row>
    <row r="180" spans="1:7" ht="18.75">
      <c r="A180" s="187"/>
      <c r="B180" s="188"/>
      <c r="C180" s="188"/>
      <c r="D180" s="188"/>
      <c r="E180" s="188"/>
      <c r="F180" s="188"/>
      <c r="G180" s="189"/>
    </row>
    <row r="181" spans="1:7" ht="18.75">
      <c r="A181" s="187"/>
      <c r="B181" s="188"/>
      <c r="C181" s="188"/>
      <c r="D181" s="188"/>
      <c r="E181" s="188"/>
      <c r="F181" s="188"/>
      <c r="G181" s="189"/>
    </row>
    <row r="182" spans="1:7" ht="18.75">
      <c r="A182" s="187"/>
      <c r="B182" s="188"/>
      <c r="C182" s="188"/>
      <c r="D182" s="188"/>
      <c r="E182" s="188"/>
      <c r="F182" s="188"/>
      <c r="G182" s="189"/>
    </row>
    <row r="183" spans="1:7" ht="18.75">
      <c r="A183" s="187"/>
      <c r="B183" s="188"/>
      <c r="C183" s="188"/>
      <c r="D183" s="188"/>
      <c r="E183" s="188"/>
      <c r="F183" s="188"/>
      <c r="G183" s="189"/>
    </row>
    <row r="184" spans="1:7" ht="18.75">
      <c r="A184" s="187"/>
      <c r="B184" s="188"/>
      <c r="C184" s="188"/>
      <c r="D184" s="188"/>
      <c r="E184" s="188"/>
      <c r="F184" s="188"/>
      <c r="G184" s="189"/>
    </row>
    <row r="185" spans="1:7" ht="18.75">
      <c r="A185" s="187"/>
      <c r="B185" s="188"/>
      <c r="C185" s="188"/>
      <c r="D185" s="188"/>
      <c r="E185" s="188"/>
      <c r="F185" s="188"/>
      <c r="G185" s="189"/>
    </row>
    <row r="186" spans="1:7" ht="18.75">
      <c r="A186" s="187"/>
      <c r="B186" s="188"/>
      <c r="C186" s="188"/>
      <c r="D186" s="188"/>
      <c r="E186" s="188"/>
      <c r="F186" s="188"/>
      <c r="G186" s="189"/>
    </row>
    <row r="187" spans="1:7" ht="18.75">
      <c r="A187" s="187"/>
      <c r="B187" s="188"/>
      <c r="C187" s="188"/>
      <c r="D187" s="188"/>
      <c r="E187" s="188"/>
      <c r="F187" s="188"/>
      <c r="G187" s="189"/>
    </row>
    <row r="188" spans="1:7" ht="18.75">
      <c r="A188" s="187"/>
      <c r="B188" s="188"/>
      <c r="C188" s="188"/>
      <c r="D188" s="188"/>
      <c r="E188" s="188"/>
      <c r="F188" s="188"/>
      <c r="G188" s="189"/>
    </row>
    <row r="189" spans="1:7" ht="18.75">
      <c r="A189" s="187"/>
      <c r="B189" s="188"/>
      <c r="C189" s="188"/>
      <c r="D189" s="188"/>
      <c r="E189" s="188"/>
      <c r="F189" s="188"/>
      <c r="G189" s="189"/>
    </row>
    <row r="190" spans="1:7" ht="18.75">
      <c r="A190" s="187"/>
      <c r="B190" s="188"/>
      <c r="C190" s="188"/>
      <c r="D190" s="188"/>
      <c r="E190" s="188"/>
      <c r="F190" s="188"/>
      <c r="G190" s="189"/>
    </row>
    <row r="191" spans="1:7" ht="18.75">
      <c r="A191" s="187"/>
      <c r="B191" s="188"/>
      <c r="C191" s="188"/>
      <c r="D191" s="188"/>
      <c r="E191" s="188"/>
      <c r="F191" s="188"/>
      <c r="G191" s="189"/>
    </row>
    <row r="192" spans="1:7" ht="18.75">
      <c r="A192" s="187"/>
      <c r="B192" s="188"/>
      <c r="C192" s="188"/>
      <c r="D192" s="188"/>
      <c r="E192" s="188"/>
      <c r="F192" s="188"/>
      <c r="G192" s="189"/>
    </row>
    <row r="193" spans="1:7" ht="18.75">
      <c r="A193" s="187"/>
      <c r="B193" s="188"/>
      <c r="C193" s="188"/>
      <c r="D193" s="188"/>
      <c r="E193" s="188"/>
      <c r="F193" s="188"/>
      <c r="G193" s="189"/>
    </row>
    <row r="194" spans="1:7" ht="18.75">
      <c r="A194" s="187"/>
      <c r="B194" s="188"/>
      <c r="C194" s="188"/>
      <c r="D194" s="188"/>
      <c r="E194" s="188"/>
      <c r="F194" s="188"/>
      <c r="G194" s="189"/>
    </row>
    <row r="195" spans="1:7" ht="18.75">
      <c r="A195" s="187"/>
      <c r="B195" s="188"/>
      <c r="C195" s="188"/>
      <c r="D195" s="188"/>
      <c r="E195" s="188"/>
      <c r="F195" s="188"/>
      <c r="G195" s="189"/>
    </row>
    <row r="196" spans="1:7" ht="18.75">
      <c r="A196" s="187"/>
      <c r="B196" s="188"/>
      <c r="C196" s="188"/>
      <c r="D196" s="188"/>
      <c r="E196" s="188"/>
      <c r="F196" s="188"/>
      <c r="G196" s="189"/>
    </row>
    <row r="197" spans="1:7" ht="18.75">
      <c r="A197" s="187"/>
      <c r="B197" s="188"/>
      <c r="C197" s="188"/>
      <c r="D197" s="188"/>
      <c r="E197" s="188"/>
      <c r="F197" s="188"/>
      <c r="G197" s="189"/>
    </row>
    <row r="198" spans="1:7" ht="18.75">
      <c r="A198" s="187"/>
      <c r="B198" s="188"/>
      <c r="C198" s="188"/>
      <c r="D198" s="188"/>
      <c r="E198" s="188"/>
      <c r="F198" s="188"/>
      <c r="G198" s="189"/>
    </row>
    <row r="199" spans="1:7" ht="18.75">
      <c r="A199" s="187"/>
      <c r="B199" s="188"/>
      <c r="C199" s="188"/>
      <c r="D199" s="188"/>
      <c r="E199" s="188"/>
      <c r="F199" s="188"/>
      <c r="G199" s="189"/>
    </row>
    <row r="200" spans="1:7" ht="18.75">
      <c r="A200" s="187"/>
      <c r="B200" s="188"/>
      <c r="C200" s="188"/>
      <c r="D200" s="188"/>
      <c r="E200" s="188"/>
      <c r="F200" s="188"/>
      <c r="G200" s="189"/>
    </row>
    <row r="201" spans="1:7" ht="18.75">
      <c r="A201" s="187"/>
      <c r="B201" s="188"/>
      <c r="C201" s="188"/>
      <c r="D201" s="188"/>
      <c r="E201" s="188"/>
      <c r="F201" s="188"/>
      <c r="G201" s="189"/>
    </row>
    <row r="202" spans="1:7" ht="18.75">
      <c r="A202" s="187"/>
      <c r="B202" s="188"/>
      <c r="C202" s="188"/>
      <c r="D202" s="188"/>
      <c r="E202" s="188"/>
      <c r="F202" s="188"/>
      <c r="G202" s="189"/>
    </row>
    <row r="203" spans="1:7" ht="18.75">
      <c r="A203" s="187"/>
      <c r="B203" s="188"/>
      <c r="C203" s="188"/>
      <c r="D203" s="188"/>
      <c r="E203" s="188"/>
      <c r="F203" s="188"/>
      <c r="G203" s="189"/>
    </row>
    <row r="204" spans="1:7" ht="18.75">
      <c r="A204" s="187"/>
      <c r="B204" s="188"/>
      <c r="C204" s="188"/>
      <c r="D204" s="188"/>
      <c r="E204" s="188"/>
      <c r="F204" s="188"/>
      <c r="G204" s="189"/>
    </row>
    <row r="205" spans="1:7" ht="18.75">
      <c r="A205" s="187"/>
      <c r="B205" s="188"/>
      <c r="C205" s="188"/>
      <c r="D205" s="188"/>
      <c r="E205" s="188"/>
      <c r="F205" s="188"/>
      <c r="G205" s="189"/>
    </row>
    <row r="206" spans="1:7" ht="18.75">
      <c r="A206" s="187"/>
      <c r="B206" s="188"/>
      <c r="C206" s="188"/>
      <c r="D206" s="188"/>
      <c r="E206" s="188"/>
      <c r="F206" s="188"/>
      <c r="G206" s="189"/>
    </row>
    <row r="207" spans="1:7" ht="18.75">
      <c r="A207" s="187"/>
      <c r="B207" s="188"/>
      <c r="C207" s="188"/>
      <c r="D207" s="188"/>
      <c r="E207" s="188"/>
      <c r="F207" s="188"/>
      <c r="G207" s="189"/>
    </row>
    <row r="208" spans="1:7" ht="18.75">
      <c r="A208" s="187"/>
      <c r="B208" s="188"/>
      <c r="C208" s="188"/>
      <c r="D208" s="188"/>
      <c r="E208" s="188"/>
      <c r="F208" s="188"/>
      <c r="G208" s="189"/>
    </row>
    <row r="209" spans="1:7" ht="18.75">
      <c r="A209" s="187"/>
      <c r="B209" s="188"/>
      <c r="C209" s="188"/>
      <c r="D209" s="188"/>
      <c r="E209" s="188"/>
      <c r="F209" s="188"/>
      <c r="G209" s="189"/>
    </row>
    <row r="210" spans="1:7" ht="18.75">
      <c r="A210" s="187"/>
      <c r="B210" s="188"/>
      <c r="C210" s="188"/>
      <c r="D210" s="188"/>
      <c r="E210" s="188"/>
      <c r="F210" s="188"/>
      <c r="G210" s="189"/>
    </row>
    <row r="211" spans="1:7" ht="18.75">
      <c r="A211" s="187"/>
      <c r="B211" s="188"/>
      <c r="C211" s="188"/>
      <c r="D211" s="188"/>
      <c r="E211" s="188"/>
      <c r="F211" s="188"/>
      <c r="G211" s="189"/>
    </row>
    <row r="212" spans="1:7" ht="18.75">
      <c r="A212" s="187"/>
      <c r="B212" s="188"/>
      <c r="C212" s="188"/>
      <c r="D212" s="188"/>
      <c r="E212" s="188"/>
      <c r="F212" s="188"/>
      <c r="G212" s="189"/>
    </row>
    <row r="213" spans="1:7" ht="18.75">
      <c r="A213" s="187"/>
      <c r="B213" s="188"/>
      <c r="C213" s="188"/>
      <c r="D213" s="188"/>
      <c r="E213" s="188"/>
      <c r="F213" s="188"/>
      <c r="G213" s="189"/>
    </row>
    <row r="214" spans="1:7" ht="18.75">
      <c r="A214" s="187"/>
      <c r="B214" s="188"/>
      <c r="C214" s="188"/>
      <c r="D214" s="188"/>
      <c r="E214" s="188"/>
      <c r="F214" s="188"/>
      <c r="G214" s="189"/>
    </row>
    <row r="215" spans="1:7" ht="18.75">
      <c r="A215" s="187"/>
      <c r="B215" s="188"/>
      <c r="C215" s="188"/>
      <c r="D215" s="188"/>
      <c r="E215" s="188"/>
      <c r="F215" s="188"/>
      <c r="G215" s="189"/>
    </row>
    <row r="216" spans="1:7" ht="18.75">
      <c r="A216" s="187"/>
      <c r="B216" s="188"/>
      <c r="C216" s="188"/>
      <c r="D216" s="188"/>
      <c r="E216" s="188"/>
      <c r="F216" s="188"/>
      <c r="G216" s="189"/>
    </row>
  </sheetData>
  <sheetProtection/>
  <mergeCells count="13">
    <mergeCell ref="E3:G3"/>
    <mergeCell ref="A10:A12"/>
    <mergeCell ref="B10:B12"/>
    <mergeCell ref="A1:G1"/>
    <mergeCell ref="A125:A127"/>
    <mergeCell ref="B125:B127"/>
    <mergeCell ref="A69:A71"/>
    <mergeCell ref="B69:B71"/>
    <mergeCell ref="B91:D91"/>
    <mergeCell ref="A97:A99"/>
    <mergeCell ref="B97:B99"/>
    <mergeCell ref="B119:D119"/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0" sqref="B10"/>
    </sheetView>
  </sheetViews>
  <sheetFormatPr defaultColWidth="9.140625" defaultRowHeight="15"/>
  <cols>
    <col min="1" max="1" width="3.7109375" style="19" customWidth="1"/>
    <col min="2" max="2" width="36.7109375" style="17" customWidth="1"/>
    <col min="3" max="3" width="8.7109375" style="19" customWidth="1"/>
    <col min="4" max="4" width="7.7109375" style="41" customWidth="1"/>
    <col min="5" max="5" width="10.28125" style="17" customWidth="1"/>
    <col min="6" max="6" width="10.140625" style="17" customWidth="1"/>
    <col min="7" max="7" width="6.7109375" style="17" customWidth="1"/>
    <col min="8" max="8" width="10.28125" style="17" customWidth="1"/>
    <col min="9" max="9" width="9.28125" style="17" customWidth="1"/>
    <col min="10" max="10" width="8.28125" style="17" customWidth="1"/>
    <col min="11" max="11" width="10.7109375" style="17" customWidth="1"/>
    <col min="12" max="12" width="8.7109375" style="17" customWidth="1"/>
    <col min="13" max="13" width="10.28125" style="17" customWidth="1"/>
    <col min="14" max="16384" width="9.140625" style="17" customWidth="1"/>
  </cols>
  <sheetData>
    <row r="1" spans="1:13" ht="16.5">
      <c r="A1" s="194"/>
      <c r="B1" s="225" t="s">
        <v>173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9.5" customHeight="1">
      <c r="A2" s="225" t="s">
        <v>188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7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3" ht="16.5">
      <c r="A4" s="194"/>
      <c r="B4" s="195"/>
      <c r="C4" s="194"/>
      <c r="D4" s="194"/>
      <c r="E4" s="195"/>
      <c r="F4" s="195"/>
      <c r="G4" s="195"/>
      <c r="H4" s="195"/>
      <c r="I4" s="195"/>
      <c r="J4" s="195"/>
      <c r="K4" s="226" t="s">
        <v>170</v>
      </c>
      <c r="L4" s="226"/>
      <c r="M4" s="226"/>
    </row>
    <row r="5" spans="1:13" ht="17.25" customHeight="1">
      <c r="A5" s="228" t="s">
        <v>0</v>
      </c>
      <c r="B5" s="223" t="s">
        <v>78</v>
      </c>
      <c r="C5" s="222" t="s">
        <v>66</v>
      </c>
      <c r="D5" s="223" t="s">
        <v>192</v>
      </c>
      <c r="E5" s="223"/>
      <c r="F5" s="223"/>
      <c r="G5" s="223"/>
      <c r="H5" s="223"/>
      <c r="I5" s="223"/>
      <c r="J5" s="223"/>
      <c r="K5" s="223"/>
      <c r="L5" s="223"/>
      <c r="M5" s="223"/>
    </row>
    <row r="6" spans="1:13" ht="30.75" customHeight="1">
      <c r="A6" s="228"/>
      <c r="B6" s="223"/>
      <c r="C6" s="222"/>
      <c r="D6" s="222" t="s">
        <v>26</v>
      </c>
      <c r="E6" s="222"/>
      <c r="F6" s="222"/>
      <c r="G6" s="224" t="s">
        <v>27</v>
      </c>
      <c r="H6" s="224"/>
      <c r="I6" s="224"/>
      <c r="J6" s="224" t="s">
        <v>28</v>
      </c>
      <c r="K6" s="224"/>
      <c r="L6" s="224"/>
      <c r="M6" s="224" t="s">
        <v>79</v>
      </c>
    </row>
    <row r="7" spans="1:13" ht="55.5" customHeight="1">
      <c r="A7" s="228"/>
      <c r="B7" s="223"/>
      <c r="C7" s="222"/>
      <c r="D7" s="76" t="s">
        <v>56</v>
      </c>
      <c r="E7" s="38" t="s">
        <v>30</v>
      </c>
      <c r="F7" s="38" t="s">
        <v>3</v>
      </c>
      <c r="G7" s="76" t="s">
        <v>56</v>
      </c>
      <c r="H7" s="38" t="s">
        <v>30</v>
      </c>
      <c r="I7" s="38" t="s">
        <v>3</v>
      </c>
      <c r="J7" s="76" t="s">
        <v>56</v>
      </c>
      <c r="K7" s="38" t="s">
        <v>30</v>
      </c>
      <c r="L7" s="38" t="s">
        <v>3</v>
      </c>
      <c r="M7" s="224"/>
    </row>
    <row r="8" spans="1:13" ht="27.75" customHeight="1">
      <c r="A8" s="81"/>
      <c r="B8" s="91" t="s">
        <v>14</v>
      </c>
      <c r="C8" s="90"/>
      <c r="D8" s="92"/>
      <c r="E8" s="93"/>
      <c r="F8" s="93"/>
      <c r="G8" s="93"/>
      <c r="H8" s="94"/>
      <c r="I8" s="93"/>
      <c r="J8" s="93"/>
      <c r="K8" s="93"/>
      <c r="L8" s="93"/>
      <c r="M8" s="93"/>
    </row>
    <row r="9" ht="15.75">
      <c r="B9" s="17" t="s">
        <v>228</v>
      </c>
    </row>
    <row r="10" ht="15.75">
      <c r="B10" s="17" t="s">
        <v>229</v>
      </c>
    </row>
    <row r="11" ht="15.75">
      <c r="B11" s="17" t="s">
        <v>230</v>
      </c>
    </row>
    <row r="12" ht="15.75">
      <c r="B12" s="17" t="s">
        <v>231</v>
      </c>
    </row>
  </sheetData>
  <sheetProtection/>
  <autoFilter ref="A1:A8"/>
  <mergeCells count="12">
    <mergeCell ref="B1:M1"/>
    <mergeCell ref="A2:M2"/>
    <mergeCell ref="K4:M4"/>
    <mergeCell ref="A3:M3"/>
    <mergeCell ref="A5:A7"/>
    <mergeCell ref="B5:B7"/>
    <mergeCell ref="C5:C7"/>
    <mergeCell ref="D5:M5"/>
    <mergeCell ref="D6:F6"/>
    <mergeCell ref="G6:I6"/>
    <mergeCell ref="J6:L6"/>
    <mergeCell ref="M6:M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7109375" style="77" customWidth="1"/>
    <col min="2" max="2" width="43.28125" style="78" customWidth="1"/>
    <col min="3" max="3" width="8.28125" style="77" customWidth="1"/>
    <col min="4" max="4" width="8.8515625" style="78" customWidth="1"/>
    <col min="5" max="5" width="11.7109375" style="78" customWidth="1"/>
    <col min="6" max="6" width="10.7109375" style="78" customWidth="1"/>
    <col min="7" max="7" width="7.7109375" style="78" customWidth="1"/>
    <col min="8" max="8" width="10.140625" style="78" customWidth="1"/>
    <col min="9" max="10" width="8.28125" style="78" customWidth="1"/>
    <col min="11" max="11" width="8.7109375" style="78" customWidth="1"/>
    <col min="12" max="12" width="9.00390625" style="78" customWidth="1"/>
    <col min="13" max="13" width="9.28125" style="78" customWidth="1"/>
    <col min="14" max="16384" width="9.140625" style="78" customWidth="1"/>
  </cols>
  <sheetData>
    <row r="1" spans="1:13" ht="16.5">
      <c r="A1" s="196"/>
      <c r="B1" s="230" t="s">
        <v>174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6.5" customHeight="1">
      <c r="A2" s="230" t="s">
        <v>194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5.75" customHeight="1">
      <c r="A3" s="196"/>
      <c r="B3" s="197"/>
      <c r="C3" s="196"/>
      <c r="D3" s="197"/>
      <c r="E3" s="197"/>
      <c r="F3" s="197"/>
      <c r="G3" s="197"/>
      <c r="H3" s="197"/>
      <c r="I3" s="197"/>
      <c r="J3" s="197"/>
      <c r="K3" s="231" t="s">
        <v>170</v>
      </c>
      <c r="L3" s="231"/>
      <c r="M3" s="231"/>
    </row>
    <row r="4" spans="1:13" ht="17.25" customHeight="1">
      <c r="A4" s="232" t="s">
        <v>0</v>
      </c>
      <c r="B4" s="233" t="s">
        <v>78</v>
      </c>
      <c r="C4" s="222" t="s">
        <v>66</v>
      </c>
      <c r="D4" s="233" t="s">
        <v>193</v>
      </c>
      <c r="E4" s="233"/>
      <c r="F4" s="233"/>
      <c r="G4" s="233"/>
      <c r="H4" s="233"/>
      <c r="I4" s="233"/>
      <c r="J4" s="233"/>
      <c r="K4" s="233"/>
      <c r="L4" s="233"/>
      <c r="M4" s="233"/>
    </row>
    <row r="5" spans="1:13" ht="21" customHeight="1">
      <c r="A5" s="232"/>
      <c r="B5" s="233"/>
      <c r="C5" s="222"/>
      <c r="D5" s="222" t="s">
        <v>26</v>
      </c>
      <c r="E5" s="222"/>
      <c r="F5" s="222"/>
      <c r="G5" s="229" t="s">
        <v>27</v>
      </c>
      <c r="H5" s="229"/>
      <c r="I5" s="229"/>
      <c r="J5" s="229" t="s">
        <v>28</v>
      </c>
      <c r="K5" s="229"/>
      <c r="L5" s="229"/>
      <c r="M5" s="229" t="s">
        <v>29</v>
      </c>
    </row>
    <row r="6" spans="1:13" ht="36" customHeight="1">
      <c r="A6" s="232"/>
      <c r="B6" s="233"/>
      <c r="C6" s="222"/>
      <c r="D6" s="38" t="s">
        <v>56</v>
      </c>
      <c r="E6" s="38" t="s">
        <v>30</v>
      </c>
      <c r="F6" s="38" t="s">
        <v>3</v>
      </c>
      <c r="G6" s="38" t="s">
        <v>56</v>
      </c>
      <c r="H6" s="38" t="s">
        <v>30</v>
      </c>
      <c r="I6" s="38" t="s">
        <v>3</v>
      </c>
      <c r="J6" s="38" t="s">
        <v>56</v>
      </c>
      <c r="K6" s="38" t="s">
        <v>30</v>
      </c>
      <c r="L6" s="38" t="s">
        <v>3</v>
      </c>
      <c r="M6" s="229"/>
    </row>
    <row r="7" spans="1:13" ht="27.75" customHeight="1">
      <c r="A7" s="120"/>
      <c r="B7" s="121" t="s">
        <v>14</v>
      </c>
      <c r="C7" s="119"/>
      <c r="D7" s="95"/>
      <c r="E7" s="93"/>
      <c r="F7" s="93"/>
      <c r="G7" s="93"/>
      <c r="H7" s="93"/>
      <c r="I7" s="93"/>
      <c r="J7" s="95"/>
      <c r="K7" s="95"/>
      <c r="L7" s="95"/>
      <c r="M7" s="95"/>
    </row>
    <row r="8" ht="15.75">
      <c r="B8" s="17" t="s">
        <v>228</v>
      </c>
    </row>
    <row r="9" ht="15.75">
      <c r="B9" s="17" t="s">
        <v>229</v>
      </c>
    </row>
    <row r="10" ht="15.75">
      <c r="B10" s="17" t="s">
        <v>230</v>
      </c>
    </row>
    <row r="11" ht="15.75">
      <c r="B11" s="17" t="s">
        <v>231</v>
      </c>
    </row>
  </sheetData>
  <sheetProtection/>
  <autoFilter ref="A1:A7"/>
  <mergeCells count="11">
    <mergeCell ref="J5:L5"/>
    <mergeCell ref="M5:M6"/>
    <mergeCell ref="B1:M1"/>
    <mergeCell ref="A2:M2"/>
    <mergeCell ref="K3:M3"/>
    <mergeCell ref="A4:A6"/>
    <mergeCell ref="B4:B6"/>
    <mergeCell ref="C4:C6"/>
    <mergeCell ref="D4:M4"/>
    <mergeCell ref="D5:F5"/>
    <mergeCell ref="G5:I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00390625" style="1" customWidth="1"/>
    <col min="2" max="2" width="34.7109375" style="13" customWidth="1"/>
    <col min="3" max="3" width="11.00390625" style="73" customWidth="1"/>
    <col min="4" max="4" width="9.28125" style="14" customWidth="1"/>
    <col min="5" max="5" width="10.8515625" style="14" customWidth="1"/>
    <col min="6" max="6" width="10.28125" style="67" customWidth="1"/>
    <col min="7" max="7" width="10.8515625" style="14" customWidth="1"/>
    <col min="8" max="10" width="10.28125" style="14" customWidth="1"/>
    <col min="11" max="11" width="14.7109375" style="14" customWidth="1"/>
    <col min="12" max="16384" width="9.140625" style="1" customWidth="1"/>
  </cols>
  <sheetData>
    <row r="1" spans="1:11" ht="28.5" customHeight="1">
      <c r="A1" s="40"/>
      <c r="B1" s="234" t="s">
        <v>175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3.75" customHeight="1">
      <c r="A2" s="235" t="s">
        <v>225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8" customHeight="1">
      <c r="A3" s="2"/>
      <c r="B3" s="2"/>
      <c r="C3" s="68"/>
      <c r="D3" s="4"/>
      <c r="E3" s="4"/>
      <c r="F3" s="62"/>
      <c r="G3" s="4"/>
      <c r="H3" s="4"/>
      <c r="I3" s="4"/>
      <c r="J3" s="236" t="s">
        <v>170</v>
      </c>
      <c r="K3" s="236"/>
    </row>
    <row r="4" spans="1:11" s="5" customFormat="1" ht="24.75" customHeight="1">
      <c r="A4" s="237" t="s">
        <v>9</v>
      </c>
      <c r="B4" s="239" t="s">
        <v>10</v>
      </c>
      <c r="C4" s="241" t="s">
        <v>189</v>
      </c>
      <c r="D4" s="241"/>
      <c r="E4" s="241"/>
      <c r="F4" s="241"/>
      <c r="G4" s="241" t="s">
        <v>190</v>
      </c>
      <c r="H4" s="241"/>
      <c r="I4" s="241"/>
      <c r="J4" s="241"/>
      <c r="K4" s="242" t="s">
        <v>191</v>
      </c>
    </row>
    <row r="5" spans="1:11" s="6" customFormat="1" ht="33.75" customHeight="1">
      <c r="A5" s="238"/>
      <c r="B5" s="240"/>
      <c r="C5" s="69" t="s">
        <v>11</v>
      </c>
      <c r="D5" s="43" t="s">
        <v>12</v>
      </c>
      <c r="E5" s="43" t="s">
        <v>15</v>
      </c>
      <c r="F5" s="63" t="s">
        <v>8</v>
      </c>
      <c r="G5" s="3" t="s">
        <v>11</v>
      </c>
      <c r="H5" s="43" t="s">
        <v>12</v>
      </c>
      <c r="I5" s="43" t="s">
        <v>15</v>
      </c>
      <c r="J5" s="43" t="s">
        <v>8</v>
      </c>
      <c r="K5" s="243"/>
    </row>
    <row r="6" spans="1:11" s="6" customFormat="1" ht="33.75" customHeight="1">
      <c r="A6" s="61"/>
      <c r="B6" s="74" t="s">
        <v>14</v>
      </c>
      <c r="C6" s="96"/>
      <c r="D6" s="97"/>
      <c r="E6" s="97"/>
      <c r="F6" s="97"/>
      <c r="G6" s="97"/>
      <c r="H6" s="97"/>
      <c r="I6" s="97"/>
      <c r="J6" s="97"/>
      <c r="K6" s="97"/>
    </row>
    <row r="7" spans="2:11" s="58" customFormat="1" ht="15.75">
      <c r="B7" s="17" t="s">
        <v>228</v>
      </c>
      <c r="C7" s="70"/>
      <c r="D7" s="60"/>
      <c r="E7" s="60"/>
      <c r="F7" s="64"/>
      <c r="G7" s="60"/>
      <c r="H7" s="60"/>
      <c r="I7" s="60"/>
      <c r="J7" s="60"/>
      <c r="K7" s="60"/>
    </row>
    <row r="8" spans="2:11" s="58" customFormat="1" ht="15.75">
      <c r="B8" s="17" t="s">
        <v>229</v>
      </c>
      <c r="C8" s="70"/>
      <c r="D8" s="60"/>
      <c r="E8" s="60"/>
      <c r="F8" s="64"/>
      <c r="G8" s="60"/>
      <c r="H8" s="60"/>
      <c r="I8" s="60"/>
      <c r="J8" s="60"/>
      <c r="K8" s="60"/>
    </row>
    <row r="9" spans="2:11" s="58" customFormat="1" ht="15.75">
      <c r="B9" s="17" t="s">
        <v>230</v>
      </c>
      <c r="C9" s="70"/>
      <c r="D9" s="60"/>
      <c r="E9" s="60"/>
      <c r="F9" s="64"/>
      <c r="G9" s="60"/>
      <c r="H9" s="60"/>
      <c r="I9" s="60"/>
      <c r="J9" s="60"/>
      <c r="K9" s="60"/>
    </row>
    <row r="10" spans="2:11" s="58" customFormat="1" ht="15.75">
      <c r="B10" s="17" t="s">
        <v>231</v>
      </c>
      <c r="C10" s="70"/>
      <c r="D10" s="60"/>
      <c r="E10" s="60"/>
      <c r="F10" s="64"/>
      <c r="G10" s="60"/>
      <c r="H10" s="60"/>
      <c r="I10" s="60"/>
      <c r="J10" s="60"/>
      <c r="K10" s="60"/>
    </row>
    <row r="11" spans="2:11" s="58" customFormat="1" ht="15">
      <c r="B11" s="59"/>
      <c r="C11" s="70"/>
      <c r="D11" s="60"/>
      <c r="E11" s="60"/>
      <c r="F11" s="64"/>
      <c r="G11" s="60"/>
      <c r="H11" s="60"/>
      <c r="I11" s="60"/>
      <c r="J11" s="60"/>
      <c r="K11" s="60"/>
    </row>
    <row r="12" spans="2:11" s="58" customFormat="1" ht="15">
      <c r="B12" s="59"/>
      <c r="C12" s="70"/>
      <c r="D12" s="60"/>
      <c r="E12" s="60"/>
      <c r="F12" s="64"/>
      <c r="G12" s="60"/>
      <c r="H12" s="60"/>
      <c r="I12" s="60"/>
      <c r="J12" s="60"/>
      <c r="K12" s="60"/>
    </row>
    <row r="13" spans="2:11" s="7" customFormat="1" ht="15">
      <c r="B13" s="8"/>
      <c r="C13" s="71"/>
      <c r="D13" s="9"/>
      <c r="E13" s="9"/>
      <c r="F13" s="65"/>
      <c r="G13" s="9"/>
      <c r="H13" s="9"/>
      <c r="I13" s="9"/>
      <c r="J13" s="9"/>
      <c r="K13" s="9"/>
    </row>
    <row r="14" spans="2:11" s="7" customFormat="1" ht="15">
      <c r="B14" s="8"/>
      <c r="C14" s="71"/>
      <c r="D14" s="9"/>
      <c r="E14" s="9"/>
      <c r="F14" s="65"/>
      <c r="G14" s="9"/>
      <c r="H14" s="9"/>
      <c r="I14" s="9"/>
      <c r="J14" s="9"/>
      <c r="K14" s="9"/>
    </row>
    <row r="15" spans="2:11" s="7" customFormat="1" ht="15">
      <c r="B15" s="8"/>
      <c r="C15" s="71"/>
      <c r="D15" s="9"/>
      <c r="E15" s="9"/>
      <c r="F15" s="65"/>
      <c r="G15" s="9"/>
      <c r="H15" s="9"/>
      <c r="I15" s="9"/>
      <c r="J15" s="9"/>
      <c r="K15" s="9"/>
    </row>
    <row r="16" spans="2:11" s="7" customFormat="1" ht="15">
      <c r="B16" s="8"/>
      <c r="C16" s="71"/>
      <c r="D16" s="9"/>
      <c r="E16" s="9"/>
      <c r="F16" s="65"/>
      <c r="G16" s="9"/>
      <c r="H16" s="9"/>
      <c r="I16" s="9"/>
      <c r="J16" s="9"/>
      <c r="K16" s="9"/>
    </row>
    <row r="17" spans="2:11" s="7" customFormat="1" ht="15">
      <c r="B17" s="8"/>
      <c r="C17" s="71"/>
      <c r="D17" s="9"/>
      <c r="E17" s="9"/>
      <c r="F17" s="65"/>
      <c r="G17" s="9"/>
      <c r="H17" s="9"/>
      <c r="I17" s="9"/>
      <c r="J17" s="9"/>
      <c r="K17" s="9"/>
    </row>
    <row r="18" spans="2:11" s="7" customFormat="1" ht="15">
      <c r="B18" s="8"/>
      <c r="C18" s="71"/>
      <c r="D18" s="9"/>
      <c r="E18" s="9"/>
      <c r="F18" s="65"/>
      <c r="G18" s="9"/>
      <c r="H18" s="9"/>
      <c r="I18" s="9"/>
      <c r="J18" s="9"/>
      <c r="K18" s="9"/>
    </row>
    <row r="19" spans="2:11" s="7" customFormat="1" ht="15">
      <c r="B19" s="8"/>
      <c r="C19" s="71"/>
      <c r="D19" s="9"/>
      <c r="E19" s="9"/>
      <c r="F19" s="65"/>
      <c r="G19" s="9"/>
      <c r="H19" s="9"/>
      <c r="I19" s="9"/>
      <c r="J19" s="9"/>
      <c r="K19" s="9"/>
    </row>
    <row r="20" spans="2:11" s="7" customFormat="1" ht="15">
      <c r="B20" s="8"/>
      <c r="C20" s="71"/>
      <c r="D20" s="9"/>
      <c r="E20" s="9"/>
      <c r="F20" s="65"/>
      <c r="G20" s="9"/>
      <c r="H20" s="9"/>
      <c r="I20" s="9"/>
      <c r="J20" s="9"/>
      <c r="K20" s="9"/>
    </row>
    <row r="21" spans="2:11" s="7" customFormat="1" ht="15">
      <c r="B21" s="8"/>
      <c r="C21" s="71"/>
      <c r="D21" s="9"/>
      <c r="E21" s="9"/>
      <c r="F21" s="65"/>
      <c r="G21" s="9"/>
      <c r="H21" s="9"/>
      <c r="I21" s="9"/>
      <c r="J21" s="9"/>
      <c r="K21" s="9"/>
    </row>
    <row r="22" spans="2:11" s="7" customFormat="1" ht="15">
      <c r="B22" s="8"/>
      <c r="C22" s="71"/>
      <c r="D22" s="9"/>
      <c r="E22" s="9"/>
      <c r="F22" s="65"/>
      <c r="G22" s="9"/>
      <c r="H22" s="9"/>
      <c r="I22" s="9"/>
      <c r="J22" s="9"/>
      <c r="K22" s="9"/>
    </row>
    <row r="23" spans="2:11" s="7" customFormat="1" ht="15">
      <c r="B23" s="8"/>
      <c r="C23" s="71"/>
      <c r="D23" s="9"/>
      <c r="E23" s="9"/>
      <c r="F23" s="65"/>
      <c r="G23" s="9"/>
      <c r="H23" s="9"/>
      <c r="I23" s="9"/>
      <c r="J23" s="9"/>
      <c r="K23" s="9"/>
    </row>
    <row r="24" spans="2:11" s="7" customFormat="1" ht="15">
      <c r="B24" s="8"/>
      <c r="C24" s="71"/>
      <c r="D24" s="9"/>
      <c r="E24" s="9"/>
      <c r="F24" s="65"/>
      <c r="G24" s="9"/>
      <c r="H24" s="9"/>
      <c r="I24" s="9"/>
      <c r="J24" s="9"/>
      <c r="K24" s="9"/>
    </row>
    <row r="25" spans="2:11" s="7" customFormat="1" ht="15">
      <c r="B25" s="8"/>
      <c r="C25" s="71"/>
      <c r="D25" s="9"/>
      <c r="E25" s="9"/>
      <c r="F25" s="65"/>
      <c r="G25" s="9"/>
      <c r="H25" s="9"/>
      <c r="I25" s="9"/>
      <c r="J25" s="9"/>
      <c r="K25" s="9"/>
    </row>
    <row r="26" spans="2:11" s="7" customFormat="1" ht="15">
      <c r="B26" s="8"/>
      <c r="C26" s="71"/>
      <c r="D26" s="9"/>
      <c r="E26" s="9"/>
      <c r="F26" s="65"/>
      <c r="G26" s="9"/>
      <c r="H26" s="9"/>
      <c r="I26" s="9"/>
      <c r="J26" s="9"/>
      <c r="K26" s="9"/>
    </row>
    <row r="27" spans="2:11" s="7" customFormat="1" ht="15">
      <c r="B27" s="8"/>
      <c r="C27" s="71"/>
      <c r="D27" s="9"/>
      <c r="E27" s="9"/>
      <c r="F27" s="65"/>
      <c r="G27" s="9"/>
      <c r="H27" s="9"/>
      <c r="I27" s="9"/>
      <c r="J27" s="9"/>
      <c r="K27" s="9"/>
    </row>
    <row r="28" spans="2:11" s="7" customFormat="1" ht="15">
      <c r="B28" s="8"/>
      <c r="C28" s="71"/>
      <c r="D28" s="9"/>
      <c r="E28" s="9"/>
      <c r="F28" s="65"/>
      <c r="G28" s="9"/>
      <c r="H28" s="9"/>
      <c r="I28" s="9"/>
      <c r="J28" s="9"/>
      <c r="K28" s="9"/>
    </row>
    <row r="29" spans="2:11" s="7" customFormat="1" ht="15">
      <c r="B29" s="8"/>
      <c r="C29" s="71"/>
      <c r="D29" s="9"/>
      <c r="E29" s="9"/>
      <c r="F29" s="65"/>
      <c r="G29" s="9"/>
      <c r="H29" s="9"/>
      <c r="I29" s="9"/>
      <c r="J29" s="9"/>
      <c r="K29" s="9"/>
    </row>
    <row r="30" spans="2:11" s="7" customFormat="1" ht="15">
      <c r="B30" s="8"/>
      <c r="C30" s="71"/>
      <c r="D30" s="9"/>
      <c r="E30" s="9"/>
      <c r="F30" s="65"/>
      <c r="G30" s="9"/>
      <c r="H30" s="9"/>
      <c r="I30" s="9"/>
      <c r="J30" s="9"/>
      <c r="K30" s="9"/>
    </row>
    <row r="31" spans="2:11" s="7" customFormat="1" ht="15">
      <c r="B31" s="8"/>
      <c r="C31" s="71"/>
      <c r="D31" s="9"/>
      <c r="E31" s="9"/>
      <c r="F31" s="65"/>
      <c r="G31" s="9"/>
      <c r="H31" s="9"/>
      <c r="I31" s="9"/>
      <c r="J31" s="9"/>
      <c r="K31" s="9"/>
    </row>
    <row r="32" spans="2:11" s="7" customFormat="1" ht="15">
      <c r="B32" s="8"/>
      <c r="C32" s="71"/>
      <c r="D32" s="9"/>
      <c r="E32" s="9"/>
      <c r="F32" s="65"/>
      <c r="G32" s="9"/>
      <c r="H32" s="9"/>
      <c r="I32" s="9"/>
      <c r="J32" s="9"/>
      <c r="K32" s="9"/>
    </row>
    <row r="33" spans="2:11" s="7" customFormat="1" ht="15">
      <c r="B33" s="8"/>
      <c r="C33" s="71"/>
      <c r="D33" s="9"/>
      <c r="E33" s="9"/>
      <c r="F33" s="65"/>
      <c r="G33" s="9"/>
      <c r="H33" s="9"/>
      <c r="I33" s="9"/>
      <c r="J33" s="9"/>
      <c r="K33" s="9"/>
    </row>
    <row r="34" spans="2:11" s="7" customFormat="1" ht="15">
      <c r="B34" s="8"/>
      <c r="C34" s="71"/>
      <c r="D34" s="9"/>
      <c r="E34" s="9"/>
      <c r="F34" s="65"/>
      <c r="G34" s="9"/>
      <c r="H34" s="9"/>
      <c r="I34" s="9"/>
      <c r="J34" s="9"/>
      <c r="K34" s="9"/>
    </row>
    <row r="35" spans="2:11" s="7" customFormat="1" ht="15">
      <c r="B35" s="8"/>
      <c r="C35" s="71"/>
      <c r="D35" s="9"/>
      <c r="E35" s="9"/>
      <c r="F35" s="65"/>
      <c r="G35" s="9"/>
      <c r="H35" s="9"/>
      <c r="I35" s="9"/>
      <c r="J35" s="9"/>
      <c r="K35" s="9"/>
    </row>
    <row r="36" spans="2:11" s="7" customFormat="1" ht="15">
      <c r="B36" s="8"/>
      <c r="C36" s="71"/>
      <c r="D36" s="9"/>
      <c r="E36" s="9"/>
      <c r="F36" s="65"/>
      <c r="G36" s="9"/>
      <c r="H36" s="9"/>
      <c r="I36" s="9"/>
      <c r="J36" s="9"/>
      <c r="K36" s="9"/>
    </row>
    <row r="37" spans="2:11" s="7" customFormat="1" ht="15">
      <c r="B37" s="8"/>
      <c r="C37" s="71"/>
      <c r="D37" s="9"/>
      <c r="E37" s="9"/>
      <c r="F37" s="65"/>
      <c r="G37" s="9"/>
      <c r="H37" s="9"/>
      <c r="I37" s="9"/>
      <c r="J37" s="9"/>
      <c r="K37" s="9"/>
    </row>
    <row r="38" spans="2:11" s="7" customFormat="1" ht="15">
      <c r="B38" s="8"/>
      <c r="C38" s="71"/>
      <c r="D38" s="9"/>
      <c r="E38" s="9"/>
      <c r="F38" s="65"/>
      <c r="G38" s="9"/>
      <c r="H38" s="9"/>
      <c r="I38" s="9"/>
      <c r="J38" s="9"/>
      <c r="K38" s="9"/>
    </row>
    <row r="39" spans="2:11" s="7" customFormat="1" ht="15">
      <c r="B39" s="8"/>
      <c r="C39" s="71"/>
      <c r="D39" s="9"/>
      <c r="E39" s="9"/>
      <c r="F39" s="65"/>
      <c r="G39" s="9"/>
      <c r="H39" s="9"/>
      <c r="I39" s="9"/>
      <c r="J39" s="9"/>
      <c r="K39" s="9"/>
    </row>
    <row r="40" spans="2:11" s="7" customFormat="1" ht="15">
      <c r="B40" s="8"/>
      <c r="C40" s="71"/>
      <c r="D40" s="9"/>
      <c r="E40" s="9"/>
      <c r="F40" s="65"/>
      <c r="G40" s="9"/>
      <c r="H40" s="9"/>
      <c r="I40" s="9"/>
      <c r="J40" s="9"/>
      <c r="K40" s="9"/>
    </row>
    <row r="41" spans="2:11" s="7" customFormat="1" ht="15">
      <c r="B41" s="8"/>
      <c r="C41" s="71"/>
      <c r="D41" s="9"/>
      <c r="E41" s="9"/>
      <c r="F41" s="65"/>
      <c r="G41" s="9"/>
      <c r="H41" s="9"/>
      <c r="I41" s="9"/>
      <c r="J41" s="9"/>
      <c r="K41" s="9"/>
    </row>
    <row r="42" spans="2:11" s="7" customFormat="1" ht="15">
      <c r="B42" s="8"/>
      <c r="C42" s="71"/>
      <c r="D42" s="9"/>
      <c r="E42" s="9"/>
      <c r="F42" s="65"/>
      <c r="G42" s="9"/>
      <c r="H42" s="9"/>
      <c r="I42" s="9"/>
      <c r="J42" s="9"/>
      <c r="K42" s="9"/>
    </row>
    <row r="43" spans="2:11" s="7" customFormat="1" ht="15">
      <c r="B43" s="8"/>
      <c r="C43" s="71"/>
      <c r="D43" s="9"/>
      <c r="E43" s="9"/>
      <c r="F43" s="65"/>
      <c r="G43" s="9"/>
      <c r="H43" s="9"/>
      <c r="I43" s="9"/>
      <c r="J43" s="9"/>
      <c r="K43" s="9"/>
    </row>
    <row r="44" spans="2:11" s="7" customFormat="1" ht="15">
      <c r="B44" s="8"/>
      <c r="C44" s="71"/>
      <c r="D44" s="9"/>
      <c r="E44" s="9"/>
      <c r="F44" s="65"/>
      <c r="G44" s="9"/>
      <c r="H44" s="9"/>
      <c r="I44" s="9"/>
      <c r="J44" s="9"/>
      <c r="K44" s="9"/>
    </row>
    <row r="45" spans="2:11" s="7" customFormat="1" ht="15">
      <c r="B45" s="8"/>
      <c r="C45" s="71"/>
      <c r="D45" s="9"/>
      <c r="E45" s="9"/>
      <c r="F45" s="65"/>
      <c r="G45" s="9"/>
      <c r="H45" s="9"/>
      <c r="I45" s="9"/>
      <c r="J45" s="9"/>
      <c r="K45" s="9"/>
    </row>
    <row r="46" spans="2:11" s="10" customFormat="1" ht="15">
      <c r="B46" s="11"/>
      <c r="C46" s="72"/>
      <c r="D46" s="12"/>
      <c r="E46" s="12"/>
      <c r="F46" s="66"/>
      <c r="G46" s="12"/>
      <c r="H46" s="12"/>
      <c r="I46" s="12"/>
      <c r="J46" s="12"/>
      <c r="K46" s="12"/>
    </row>
    <row r="47" spans="2:11" s="10" customFormat="1" ht="15">
      <c r="B47" s="11"/>
      <c r="C47" s="72"/>
      <c r="D47" s="12"/>
      <c r="E47" s="12"/>
      <c r="F47" s="66"/>
      <c r="G47" s="12"/>
      <c r="H47" s="12"/>
      <c r="I47" s="12"/>
      <c r="J47" s="12"/>
      <c r="K47" s="12"/>
    </row>
    <row r="48" spans="2:11" s="10" customFormat="1" ht="15">
      <c r="B48" s="11"/>
      <c r="C48" s="72"/>
      <c r="D48" s="12"/>
      <c r="E48" s="12"/>
      <c r="F48" s="66"/>
      <c r="G48" s="12"/>
      <c r="H48" s="12"/>
      <c r="I48" s="12"/>
      <c r="J48" s="12"/>
      <c r="K48" s="12"/>
    </row>
    <row r="49" spans="2:11" s="10" customFormat="1" ht="15">
      <c r="B49" s="11"/>
      <c r="C49" s="72"/>
      <c r="D49" s="12"/>
      <c r="E49" s="12"/>
      <c r="F49" s="66"/>
      <c r="G49" s="12"/>
      <c r="H49" s="12"/>
      <c r="I49" s="12"/>
      <c r="J49" s="12"/>
      <c r="K49" s="12"/>
    </row>
    <row r="50" spans="2:11" s="10" customFormat="1" ht="15">
      <c r="B50" s="11"/>
      <c r="C50" s="72"/>
      <c r="D50" s="12"/>
      <c r="E50" s="12"/>
      <c r="F50" s="66"/>
      <c r="G50" s="12"/>
      <c r="H50" s="12"/>
      <c r="I50" s="12"/>
      <c r="J50" s="12"/>
      <c r="K50" s="12"/>
    </row>
    <row r="51" spans="2:11" s="10" customFormat="1" ht="15">
      <c r="B51" s="11"/>
      <c r="C51" s="72"/>
      <c r="D51" s="12"/>
      <c r="E51" s="12"/>
      <c r="F51" s="66"/>
      <c r="G51" s="12"/>
      <c r="H51" s="12"/>
      <c r="I51" s="12"/>
      <c r="J51" s="12"/>
      <c r="K51" s="12"/>
    </row>
    <row r="52" spans="2:11" s="10" customFormat="1" ht="15">
      <c r="B52" s="11"/>
      <c r="C52" s="72"/>
      <c r="D52" s="12"/>
      <c r="E52" s="12"/>
      <c r="F52" s="66"/>
      <c r="G52" s="12"/>
      <c r="H52" s="12"/>
      <c r="I52" s="12"/>
      <c r="J52" s="12"/>
      <c r="K52" s="12"/>
    </row>
    <row r="53" spans="2:11" s="10" customFormat="1" ht="15">
      <c r="B53" s="11"/>
      <c r="C53" s="72"/>
      <c r="D53" s="12"/>
      <c r="E53" s="12"/>
      <c r="F53" s="66"/>
      <c r="G53" s="12"/>
      <c r="H53" s="12"/>
      <c r="I53" s="12"/>
      <c r="J53" s="12"/>
      <c r="K53" s="12"/>
    </row>
    <row r="54" spans="2:11" s="10" customFormat="1" ht="15">
      <c r="B54" s="11"/>
      <c r="C54" s="72"/>
      <c r="D54" s="12"/>
      <c r="E54" s="12"/>
      <c r="F54" s="66"/>
      <c r="G54" s="12"/>
      <c r="H54" s="12"/>
      <c r="I54" s="12"/>
      <c r="J54" s="12"/>
      <c r="K54" s="12"/>
    </row>
    <row r="55" spans="2:11" s="10" customFormat="1" ht="15">
      <c r="B55" s="11"/>
      <c r="C55" s="72"/>
      <c r="D55" s="12"/>
      <c r="E55" s="12"/>
      <c r="F55" s="66"/>
      <c r="G55" s="12"/>
      <c r="H55" s="12"/>
      <c r="I55" s="12"/>
      <c r="J55" s="12"/>
      <c r="K55" s="12"/>
    </row>
    <row r="56" spans="2:11" s="10" customFormat="1" ht="15">
      <c r="B56" s="11"/>
      <c r="C56" s="72"/>
      <c r="D56" s="12"/>
      <c r="E56" s="12"/>
      <c r="F56" s="66"/>
      <c r="G56" s="12"/>
      <c r="H56" s="12"/>
      <c r="I56" s="12"/>
      <c r="J56" s="12"/>
      <c r="K56" s="12"/>
    </row>
    <row r="57" spans="2:11" s="10" customFormat="1" ht="15">
      <c r="B57" s="11"/>
      <c r="C57" s="72"/>
      <c r="D57" s="12"/>
      <c r="E57" s="12"/>
      <c r="F57" s="66"/>
      <c r="G57" s="12"/>
      <c r="H57" s="12"/>
      <c r="I57" s="12"/>
      <c r="J57" s="12"/>
      <c r="K57" s="12"/>
    </row>
    <row r="58" spans="2:11" s="10" customFormat="1" ht="15">
      <c r="B58" s="11"/>
      <c r="C58" s="72"/>
      <c r="D58" s="12"/>
      <c r="E58" s="12"/>
      <c r="F58" s="66"/>
      <c r="G58" s="12"/>
      <c r="H58" s="12"/>
      <c r="I58" s="12"/>
      <c r="J58" s="12"/>
      <c r="K58" s="12"/>
    </row>
    <row r="59" spans="2:11" s="10" customFormat="1" ht="15">
      <c r="B59" s="11"/>
      <c r="C59" s="72"/>
      <c r="D59" s="12"/>
      <c r="E59" s="12"/>
      <c r="F59" s="66"/>
      <c r="G59" s="12"/>
      <c r="H59" s="12"/>
      <c r="I59" s="12"/>
      <c r="J59" s="12"/>
      <c r="K59" s="12"/>
    </row>
    <row r="60" spans="2:11" s="10" customFormat="1" ht="15">
      <c r="B60" s="11"/>
      <c r="C60" s="72"/>
      <c r="D60" s="12"/>
      <c r="E60" s="12"/>
      <c r="F60" s="66"/>
      <c r="G60" s="12"/>
      <c r="H60" s="12"/>
      <c r="I60" s="12"/>
      <c r="J60" s="12"/>
      <c r="K60" s="12"/>
    </row>
    <row r="61" spans="2:11" s="10" customFormat="1" ht="15">
      <c r="B61" s="11"/>
      <c r="C61" s="72"/>
      <c r="D61" s="12"/>
      <c r="E61" s="12"/>
      <c r="F61" s="66"/>
      <c r="G61" s="12"/>
      <c r="H61" s="12"/>
      <c r="I61" s="12"/>
      <c r="J61" s="12"/>
      <c r="K61" s="12"/>
    </row>
    <row r="62" spans="2:11" s="10" customFormat="1" ht="15">
      <c r="B62" s="11"/>
      <c r="C62" s="72"/>
      <c r="D62" s="12"/>
      <c r="E62" s="12"/>
      <c r="F62" s="66"/>
      <c r="G62" s="12"/>
      <c r="H62" s="12"/>
      <c r="I62" s="12"/>
      <c r="J62" s="12"/>
      <c r="K62" s="12"/>
    </row>
    <row r="63" spans="2:11" s="10" customFormat="1" ht="15">
      <c r="B63" s="11"/>
      <c r="C63" s="72"/>
      <c r="D63" s="12"/>
      <c r="E63" s="12"/>
      <c r="F63" s="66"/>
      <c r="G63" s="12"/>
      <c r="H63" s="12"/>
      <c r="I63" s="12"/>
      <c r="J63" s="12"/>
      <c r="K63" s="12"/>
    </row>
    <row r="64" spans="2:11" s="10" customFormat="1" ht="15">
      <c r="B64" s="11"/>
      <c r="C64" s="72"/>
      <c r="D64" s="12"/>
      <c r="E64" s="12"/>
      <c r="F64" s="66"/>
      <c r="G64" s="12"/>
      <c r="H64" s="12"/>
      <c r="I64" s="12"/>
      <c r="J64" s="12"/>
      <c r="K64" s="12"/>
    </row>
    <row r="65" spans="2:11" s="10" customFormat="1" ht="15">
      <c r="B65" s="11"/>
      <c r="C65" s="72"/>
      <c r="D65" s="12"/>
      <c r="E65" s="12"/>
      <c r="F65" s="66"/>
      <c r="G65" s="12"/>
      <c r="H65" s="12"/>
      <c r="I65" s="12"/>
      <c r="J65" s="12"/>
      <c r="K65" s="12"/>
    </row>
    <row r="66" spans="2:11" s="10" customFormat="1" ht="15">
      <c r="B66" s="11"/>
      <c r="C66" s="72"/>
      <c r="D66" s="12"/>
      <c r="E66" s="12"/>
      <c r="F66" s="66"/>
      <c r="G66" s="12"/>
      <c r="H66" s="12"/>
      <c r="I66" s="12"/>
      <c r="J66" s="12"/>
      <c r="K66" s="12"/>
    </row>
    <row r="67" spans="2:11" s="10" customFormat="1" ht="15">
      <c r="B67" s="11"/>
      <c r="C67" s="72"/>
      <c r="D67" s="12"/>
      <c r="E67" s="12"/>
      <c r="F67" s="66"/>
      <c r="G67" s="12"/>
      <c r="H67" s="12"/>
      <c r="I67" s="12"/>
      <c r="J67" s="12"/>
      <c r="K67" s="12"/>
    </row>
    <row r="68" spans="2:11" s="10" customFormat="1" ht="15">
      <c r="B68" s="11"/>
      <c r="C68" s="72"/>
      <c r="D68" s="12"/>
      <c r="E68" s="12"/>
      <c r="F68" s="66"/>
      <c r="G68" s="12"/>
      <c r="H68" s="12"/>
      <c r="I68" s="12"/>
      <c r="J68" s="12"/>
      <c r="K68" s="12"/>
    </row>
    <row r="69" spans="2:11" s="10" customFormat="1" ht="15">
      <c r="B69" s="11"/>
      <c r="C69" s="72"/>
      <c r="D69" s="12"/>
      <c r="E69" s="12"/>
      <c r="F69" s="66"/>
      <c r="G69" s="12"/>
      <c r="H69" s="12"/>
      <c r="I69" s="12"/>
      <c r="J69" s="12"/>
      <c r="K69" s="12"/>
    </row>
    <row r="70" spans="2:11" s="10" customFormat="1" ht="15">
      <c r="B70" s="11"/>
      <c r="C70" s="72"/>
      <c r="D70" s="12"/>
      <c r="E70" s="12"/>
      <c r="F70" s="66"/>
      <c r="G70" s="12"/>
      <c r="H70" s="12"/>
      <c r="I70" s="12"/>
      <c r="J70" s="12"/>
      <c r="K70" s="12"/>
    </row>
    <row r="71" spans="2:11" s="10" customFormat="1" ht="15">
      <c r="B71" s="11"/>
      <c r="C71" s="72"/>
      <c r="D71" s="12"/>
      <c r="E71" s="12"/>
      <c r="F71" s="66"/>
      <c r="G71" s="12"/>
      <c r="H71" s="12"/>
      <c r="I71" s="12"/>
      <c r="J71" s="12"/>
      <c r="K71" s="12"/>
    </row>
    <row r="72" spans="2:11" s="10" customFormat="1" ht="15">
      <c r="B72" s="11"/>
      <c r="C72" s="72"/>
      <c r="D72" s="12"/>
      <c r="E72" s="12"/>
      <c r="F72" s="66"/>
      <c r="G72" s="12"/>
      <c r="H72" s="12"/>
      <c r="I72" s="12"/>
      <c r="J72" s="12"/>
      <c r="K72" s="12"/>
    </row>
    <row r="73" spans="2:11" s="10" customFormat="1" ht="15">
      <c r="B73" s="11"/>
      <c r="C73" s="72"/>
      <c r="D73" s="12"/>
      <c r="E73" s="12"/>
      <c r="F73" s="66"/>
      <c r="G73" s="12"/>
      <c r="H73" s="12"/>
      <c r="I73" s="12"/>
      <c r="J73" s="12"/>
      <c r="K73" s="12"/>
    </row>
    <row r="74" spans="2:11" s="10" customFormat="1" ht="15">
      <c r="B74" s="11"/>
      <c r="C74" s="72"/>
      <c r="D74" s="12"/>
      <c r="E74" s="12"/>
      <c r="F74" s="66"/>
      <c r="G74" s="12"/>
      <c r="H74" s="12"/>
      <c r="I74" s="12"/>
      <c r="J74" s="12"/>
      <c r="K74" s="12"/>
    </row>
    <row r="75" spans="2:11" s="10" customFormat="1" ht="15">
      <c r="B75" s="11"/>
      <c r="C75" s="72"/>
      <c r="D75" s="12"/>
      <c r="E75" s="12"/>
      <c r="F75" s="66"/>
      <c r="G75" s="12"/>
      <c r="H75" s="12"/>
      <c r="I75" s="12"/>
      <c r="J75" s="12"/>
      <c r="K75" s="12"/>
    </row>
    <row r="76" spans="2:11" s="10" customFormat="1" ht="15">
      <c r="B76" s="11"/>
      <c r="C76" s="72"/>
      <c r="D76" s="12"/>
      <c r="E76" s="12"/>
      <c r="F76" s="66"/>
      <c r="G76" s="12"/>
      <c r="H76" s="12"/>
      <c r="I76" s="12"/>
      <c r="J76" s="12"/>
      <c r="K76" s="12"/>
    </row>
    <row r="77" spans="2:11" s="10" customFormat="1" ht="15">
      <c r="B77" s="11"/>
      <c r="C77" s="72"/>
      <c r="D77" s="12"/>
      <c r="E77" s="12"/>
      <c r="F77" s="66"/>
      <c r="G77" s="12"/>
      <c r="H77" s="12"/>
      <c r="I77" s="12"/>
      <c r="J77" s="12"/>
      <c r="K77" s="12"/>
    </row>
    <row r="78" spans="2:11" s="10" customFormat="1" ht="15">
      <c r="B78" s="11"/>
      <c r="C78" s="72"/>
      <c r="D78" s="12"/>
      <c r="E78" s="12"/>
      <c r="F78" s="66"/>
      <c r="G78" s="12"/>
      <c r="H78" s="12"/>
      <c r="I78" s="12"/>
      <c r="J78" s="12"/>
      <c r="K78" s="12"/>
    </row>
    <row r="79" spans="2:11" s="10" customFormat="1" ht="15">
      <c r="B79" s="11"/>
      <c r="C79" s="72"/>
      <c r="D79" s="12"/>
      <c r="E79" s="12"/>
      <c r="F79" s="66"/>
      <c r="G79" s="12"/>
      <c r="H79" s="12"/>
      <c r="I79" s="12"/>
      <c r="J79" s="12"/>
      <c r="K79" s="12"/>
    </row>
    <row r="80" spans="2:11" s="10" customFormat="1" ht="15">
      <c r="B80" s="11"/>
      <c r="C80" s="72"/>
      <c r="D80" s="12"/>
      <c r="E80" s="12"/>
      <c r="F80" s="66"/>
      <c r="G80" s="12"/>
      <c r="H80" s="12"/>
      <c r="I80" s="12"/>
      <c r="J80" s="12"/>
      <c r="K80" s="12"/>
    </row>
    <row r="81" spans="2:11" s="10" customFormat="1" ht="15">
      <c r="B81" s="11"/>
      <c r="C81" s="72"/>
      <c r="D81" s="12"/>
      <c r="E81" s="12"/>
      <c r="F81" s="66"/>
      <c r="G81" s="12"/>
      <c r="H81" s="12"/>
      <c r="I81" s="12"/>
      <c r="J81" s="12"/>
      <c r="K81" s="12"/>
    </row>
    <row r="82" spans="2:11" s="10" customFormat="1" ht="15">
      <c r="B82" s="11"/>
      <c r="C82" s="72"/>
      <c r="D82" s="12"/>
      <c r="E82" s="12"/>
      <c r="F82" s="66"/>
      <c r="G82" s="12"/>
      <c r="H82" s="12"/>
      <c r="I82" s="12"/>
      <c r="J82" s="12"/>
      <c r="K82" s="12"/>
    </row>
    <row r="83" spans="2:11" s="10" customFormat="1" ht="15">
      <c r="B83" s="11"/>
      <c r="C83" s="72"/>
      <c r="D83" s="12"/>
      <c r="E83" s="12"/>
      <c r="F83" s="66"/>
      <c r="G83" s="12"/>
      <c r="H83" s="12"/>
      <c r="I83" s="12"/>
      <c r="J83" s="12"/>
      <c r="K83" s="12"/>
    </row>
    <row r="84" spans="2:11" s="10" customFormat="1" ht="15">
      <c r="B84" s="11"/>
      <c r="C84" s="72"/>
      <c r="D84" s="12"/>
      <c r="E84" s="12"/>
      <c r="F84" s="66"/>
      <c r="G84" s="12"/>
      <c r="H84" s="12"/>
      <c r="I84" s="12"/>
      <c r="J84" s="12"/>
      <c r="K84" s="12"/>
    </row>
    <row r="85" spans="2:11" s="10" customFormat="1" ht="15">
      <c r="B85" s="11"/>
      <c r="C85" s="72"/>
      <c r="D85" s="12"/>
      <c r="E85" s="12"/>
      <c r="F85" s="66"/>
      <c r="G85" s="12"/>
      <c r="H85" s="12"/>
      <c r="I85" s="12"/>
      <c r="J85" s="12"/>
      <c r="K85" s="12"/>
    </row>
    <row r="86" spans="2:11" s="10" customFormat="1" ht="15">
      <c r="B86" s="11"/>
      <c r="C86" s="72"/>
      <c r="D86" s="12"/>
      <c r="E86" s="12"/>
      <c r="F86" s="66"/>
      <c r="G86" s="12"/>
      <c r="H86" s="12"/>
      <c r="I86" s="12"/>
      <c r="J86" s="12"/>
      <c r="K86" s="12"/>
    </row>
    <row r="87" spans="2:11" s="10" customFormat="1" ht="15">
      <c r="B87" s="11"/>
      <c r="C87" s="72"/>
      <c r="D87" s="12"/>
      <c r="E87" s="12"/>
      <c r="F87" s="66"/>
      <c r="G87" s="12"/>
      <c r="H87" s="12"/>
      <c r="I87" s="12"/>
      <c r="J87" s="12"/>
      <c r="K87" s="12"/>
    </row>
    <row r="88" spans="2:11" s="10" customFormat="1" ht="15">
      <c r="B88" s="11"/>
      <c r="C88" s="72"/>
      <c r="D88" s="12"/>
      <c r="E88" s="12"/>
      <c r="F88" s="66"/>
      <c r="G88" s="12"/>
      <c r="H88" s="12"/>
      <c r="I88" s="12"/>
      <c r="J88" s="12"/>
      <c r="K88" s="12"/>
    </row>
    <row r="89" spans="2:11" s="10" customFormat="1" ht="15">
      <c r="B89" s="11"/>
      <c r="C89" s="72"/>
      <c r="D89" s="12"/>
      <c r="E89" s="12"/>
      <c r="F89" s="66"/>
      <c r="G89" s="12"/>
      <c r="H89" s="12"/>
      <c r="I89" s="12"/>
      <c r="J89" s="12"/>
      <c r="K89" s="12"/>
    </row>
    <row r="90" spans="2:11" s="10" customFormat="1" ht="15">
      <c r="B90" s="11"/>
      <c r="C90" s="72"/>
      <c r="D90" s="12"/>
      <c r="E90" s="12"/>
      <c r="F90" s="66"/>
      <c r="G90" s="12"/>
      <c r="H90" s="12"/>
      <c r="I90" s="12"/>
      <c r="J90" s="12"/>
      <c r="K90" s="12"/>
    </row>
    <row r="91" spans="2:11" s="10" customFormat="1" ht="15">
      <c r="B91" s="11"/>
      <c r="C91" s="72"/>
      <c r="D91" s="12"/>
      <c r="E91" s="12"/>
      <c r="F91" s="66"/>
      <c r="G91" s="12"/>
      <c r="H91" s="12"/>
      <c r="I91" s="12"/>
      <c r="J91" s="12"/>
      <c r="K91" s="12"/>
    </row>
    <row r="92" spans="2:11" s="10" customFormat="1" ht="15">
      <c r="B92" s="11"/>
      <c r="C92" s="72"/>
      <c r="D92" s="12"/>
      <c r="E92" s="12"/>
      <c r="F92" s="66"/>
      <c r="G92" s="12"/>
      <c r="H92" s="12"/>
      <c r="I92" s="12"/>
      <c r="J92" s="12"/>
      <c r="K92" s="12"/>
    </row>
    <row r="93" spans="2:11" s="10" customFormat="1" ht="15">
      <c r="B93" s="11"/>
      <c r="C93" s="72"/>
      <c r="D93" s="12"/>
      <c r="E93" s="12"/>
      <c r="F93" s="66"/>
      <c r="G93" s="12"/>
      <c r="H93" s="12"/>
      <c r="I93" s="12"/>
      <c r="J93" s="12"/>
      <c r="K93" s="12"/>
    </row>
    <row r="94" spans="2:11" s="10" customFormat="1" ht="15">
      <c r="B94" s="11"/>
      <c r="C94" s="72"/>
      <c r="D94" s="12"/>
      <c r="E94" s="12"/>
      <c r="F94" s="66"/>
      <c r="G94" s="12"/>
      <c r="H94" s="12"/>
      <c r="I94" s="12"/>
      <c r="J94" s="12"/>
      <c r="K94" s="12"/>
    </row>
    <row r="95" spans="2:11" s="10" customFormat="1" ht="15">
      <c r="B95" s="11"/>
      <c r="C95" s="72"/>
      <c r="D95" s="12"/>
      <c r="E95" s="12"/>
      <c r="F95" s="66"/>
      <c r="G95" s="12"/>
      <c r="H95" s="12"/>
      <c r="I95" s="12"/>
      <c r="J95" s="12"/>
      <c r="K95" s="12"/>
    </row>
  </sheetData>
  <sheetProtection/>
  <autoFilter ref="A1:A95"/>
  <mergeCells count="8">
    <mergeCell ref="B1:K1"/>
    <mergeCell ref="A2:K2"/>
    <mergeCell ref="J3:K3"/>
    <mergeCell ref="A4:A5"/>
    <mergeCell ref="B4:B5"/>
    <mergeCell ref="C4:F4"/>
    <mergeCell ref="G4:J4"/>
    <mergeCell ref="K4:K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6" sqref="B6:B9"/>
    </sheetView>
  </sheetViews>
  <sheetFormatPr defaultColWidth="9.140625" defaultRowHeight="15"/>
  <cols>
    <col min="1" max="1" width="5.7109375" style="1" customWidth="1"/>
    <col min="2" max="2" width="24.8515625" style="98" customWidth="1"/>
    <col min="3" max="3" width="8.7109375" style="14" customWidth="1"/>
    <col min="4" max="4" width="6.7109375" style="14" customWidth="1"/>
    <col min="5" max="5" width="11.28125" style="14" customWidth="1"/>
    <col min="6" max="6" width="10.57421875" style="14" customWidth="1"/>
    <col min="7" max="7" width="9.8515625" style="14" customWidth="1"/>
    <col min="8" max="8" width="10.00390625" style="14" customWidth="1"/>
    <col min="9" max="9" width="10.57421875" style="14" customWidth="1"/>
    <col min="10" max="10" width="10.140625" style="14" customWidth="1"/>
    <col min="11" max="11" width="12.7109375" style="67" customWidth="1"/>
    <col min="12" max="16384" width="9.140625" style="1" customWidth="1"/>
  </cols>
  <sheetData>
    <row r="1" spans="1:11" ht="28.5" customHeight="1">
      <c r="A1" s="198"/>
      <c r="B1" s="244" t="s">
        <v>176</v>
      </c>
      <c r="C1" s="244"/>
      <c r="D1" s="244"/>
      <c r="E1" s="244"/>
      <c r="F1" s="244"/>
      <c r="G1" s="244"/>
      <c r="H1" s="244"/>
      <c r="I1" s="244"/>
      <c r="J1" s="244"/>
      <c r="K1" s="244"/>
    </row>
    <row r="2" spans="1:11" ht="23.25" customHeight="1">
      <c r="A2" s="249" t="s">
        <v>195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5.5" customHeight="1">
      <c r="A3" s="199"/>
      <c r="B3" s="200"/>
      <c r="C3" s="201"/>
      <c r="D3" s="201"/>
      <c r="E3" s="201"/>
      <c r="F3" s="201"/>
      <c r="G3" s="201"/>
      <c r="H3" s="201"/>
      <c r="I3" s="201"/>
      <c r="J3" s="248" t="s">
        <v>170</v>
      </c>
      <c r="K3" s="248"/>
    </row>
    <row r="4" spans="1:11" s="116" customFormat="1" ht="32.25" customHeight="1">
      <c r="A4" s="246" t="s">
        <v>9</v>
      </c>
      <c r="B4" s="247" t="s">
        <v>78</v>
      </c>
      <c r="C4" s="241" t="s">
        <v>189</v>
      </c>
      <c r="D4" s="241"/>
      <c r="E4" s="241"/>
      <c r="F4" s="241"/>
      <c r="G4" s="241" t="s">
        <v>190</v>
      </c>
      <c r="H4" s="241"/>
      <c r="I4" s="241"/>
      <c r="J4" s="241"/>
      <c r="K4" s="245" t="s">
        <v>191</v>
      </c>
    </row>
    <row r="5" spans="1:11" s="117" customFormat="1" ht="87" customHeight="1">
      <c r="A5" s="246"/>
      <c r="B5" s="247"/>
      <c r="C5" s="214" t="s">
        <v>196</v>
      </c>
      <c r="D5" s="113" t="s">
        <v>12</v>
      </c>
      <c r="E5" s="3" t="s">
        <v>13</v>
      </c>
      <c r="F5" s="113" t="s">
        <v>8</v>
      </c>
      <c r="G5" s="214" t="s">
        <v>196</v>
      </c>
      <c r="H5" s="113" t="s">
        <v>12</v>
      </c>
      <c r="I5" s="3" t="s">
        <v>13</v>
      </c>
      <c r="J5" s="113" t="s">
        <v>8</v>
      </c>
      <c r="K5" s="245"/>
    </row>
    <row r="6" ht="15.75">
      <c r="B6" s="17" t="s">
        <v>228</v>
      </c>
    </row>
    <row r="7" ht="15.75">
      <c r="B7" s="17" t="s">
        <v>229</v>
      </c>
    </row>
    <row r="8" ht="15.75">
      <c r="B8" s="17" t="s">
        <v>230</v>
      </c>
    </row>
    <row r="9" ht="15.75">
      <c r="B9" s="17" t="s">
        <v>231</v>
      </c>
    </row>
  </sheetData>
  <sheetProtection/>
  <autoFilter ref="A1:A5"/>
  <mergeCells count="8">
    <mergeCell ref="B1:K1"/>
    <mergeCell ref="K4:K5"/>
    <mergeCell ref="A4:A5"/>
    <mergeCell ref="B4:B5"/>
    <mergeCell ref="J3:K3"/>
    <mergeCell ref="A2:K2"/>
    <mergeCell ref="G4:J4"/>
    <mergeCell ref="C4:F4"/>
  </mergeCells>
  <printOptions/>
  <pageMargins left="0.4330708661417323" right="0.35433070866141736" top="0.44" bottom="0.1968503937007874" header="0.2362204724409449" footer="0.2362204724409449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Y9"/>
  <sheetViews>
    <sheetView zoomScale="85" zoomScaleNormal="85" zoomScalePageLayoutView="0" workbookViewId="0" topLeftCell="A1">
      <selection activeCell="B6" sqref="B6:B9"/>
    </sheetView>
  </sheetViews>
  <sheetFormatPr defaultColWidth="5.00390625" defaultRowHeight="15"/>
  <cols>
    <col min="1" max="1" width="6.28125" style="39" bestFit="1" customWidth="1"/>
    <col min="2" max="2" width="33.28125" style="1" customWidth="1"/>
    <col min="3" max="4" width="7.28125" style="1" customWidth="1"/>
    <col min="5" max="5" width="7.140625" style="1" customWidth="1"/>
    <col min="6" max="6" width="10.28125" style="1" customWidth="1"/>
    <col min="7" max="7" width="11.28125" style="1" customWidth="1"/>
    <col min="8" max="8" width="8.28125" style="1" customWidth="1"/>
    <col min="9" max="9" width="6.28125" style="1" customWidth="1"/>
    <col min="10" max="10" width="10.28125" style="1" customWidth="1"/>
    <col min="11" max="11" width="9.7109375" style="1" customWidth="1"/>
    <col min="12" max="12" width="8.7109375" style="1" customWidth="1"/>
    <col min="13" max="13" width="10.140625" style="1" customWidth="1"/>
    <col min="14" max="14" width="8.28125" style="1" customWidth="1"/>
    <col min="15" max="15" width="7.00390625" style="1" customWidth="1"/>
    <col min="16" max="16" width="6.7109375" style="1" customWidth="1"/>
    <col min="17" max="17" width="9.8515625" style="1" customWidth="1"/>
    <col min="18" max="18" width="10.28125" style="1" customWidth="1"/>
    <col min="19" max="19" width="7.28125" style="1" customWidth="1"/>
    <col min="20" max="20" width="7.00390625" style="1" customWidth="1"/>
    <col min="21" max="21" width="7.8515625" style="1" customWidth="1"/>
    <col min="22" max="22" width="7.7109375" style="1" customWidth="1"/>
    <col min="23" max="23" width="7.140625" style="1" customWidth="1"/>
    <col min="24" max="24" width="9.00390625" style="1" customWidth="1"/>
    <col min="25" max="25" width="10.140625" style="1" customWidth="1"/>
    <col min="26" max="250" width="9.140625" style="1" customWidth="1"/>
    <col min="251" max="251" width="4.140625" style="1" customWidth="1"/>
    <col min="252" max="252" width="20.00390625" style="1" customWidth="1"/>
    <col min="253" max="253" width="7.28125" style="1" customWidth="1"/>
    <col min="254" max="16384" width="5.00390625" style="1" customWidth="1"/>
  </cols>
  <sheetData>
    <row r="1" spans="1:25" ht="16.5">
      <c r="A1" s="251" t="s">
        <v>177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45" customHeight="1">
      <c r="A2" s="252" t="s">
        <v>199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s="15" customFormat="1" ht="39" customHeight="1">
      <c r="A3" s="223" t="s">
        <v>0</v>
      </c>
      <c r="B3" s="223" t="s">
        <v>78</v>
      </c>
      <c r="C3" s="224" t="s">
        <v>197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 t="s">
        <v>198</v>
      </c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50" t="s">
        <v>200</v>
      </c>
    </row>
    <row r="4" spans="1:25" s="15" customFormat="1" ht="21" customHeight="1">
      <c r="A4" s="223"/>
      <c r="B4" s="223"/>
      <c r="C4" s="224" t="s">
        <v>16</v>
      </c>
      <c r="D4" s="224" t="s">
        <v>17</v>
      </c>
      <c r="E4" s="224"/>
      <c r="F4" s="224"/>
      <c r="G4" s="224"/>
      <c r="H4" s="224" t="s">
        <v>18</v>
      </c>
      <c r="I4" s="224"/>
      <c r="J4" s="224"/>
      <c r="K4" s="224"/>
      <c r="L4" s="224" t="s">
        <v>19</v>
      </c>
      <c r="M4" s="224" t="s">
        <v>20</v>
      </c>
      <c r="N4" s="224" t="s">
        <v>16</v>
      </c>
      <c r="O4" s="224" t="s">
        <v>17</v>
      </c>
      <c r="P4" s="224"/>
      <c r="Q4" s="224"/>
      <c r="R4" s="224"/>
      <c r="S4" s="224" t="s">
        <v>18</v>
      </c>
      <c r="T4" s="224"/>
      <c r="U4" s="224"/>
      <c r="V4" s="224"/>
      <c r="W4" s="224" t="s">
        <v>19</v>
      </c>
      <c r="X4" s="224" t="s">
        <v>21</v>
      </c>
      <c r="Y4" s="250"/>
    </row>
    <row r="5" spans="1:25" s="16" customFormat="1" ht="105" customHeight="1">
      <c r="A5" s="223"/>
      <c r="B5" s="223"/>
      <c r="C5" s="224"/>
      <c r="D5" s="84" t="s">
        <v>22</v>
      </c>
      <c r="E5" s="84" t="s">
        <v>23</v>
      </c>
      <c r="F5" s="84" t="s">
        <v>15</v>
      </c>
      <c r="G5" s="84" t="s">
        <v>25</v>
      </c>
      <c r="H5" s="84" t="s">
        <v>24</v>
      </c>
      <c r="I5" s="84" t="s">
        <v>23</v>
      </c>
      <c r="J5" s="84" t="s">
        <v>15</v>
      </c>
      <c r="K5" s="84" t="s">
        <v>25</v>
      </c>
      <c r="L5" s="224"/>
      <c r="M5" s="224"/>
      <c r="N5" s="224"/>
      <c r="O5" s="84" t="s">
        <v>22</v>
      </c>
      <c r="P5" s="84" t="s">
        <v>23</v>
      </c>
      <c r="Q5" s="84" t="s">
        <v>15</v>
      </c>
      <c r="R5" s="84" t="s">
        <v>25</v>
      </c>
      <c r="S5" s="84" t="s">
        <v>24</v>
      </c>
      <c r="T5" s="84" t="s">
        <v>23</v>
      </c>
      <c r="U5" s="84" t="s">
        <v>15</v>
      </c>
      <c r="V5" s="84" t="s">
        <v>25</v>
      </c>
      <c r="W5" s="224"/>
      <c r="X5" s="224"/>
      <c r="Y5" s="250"/>
    </row>
    <row r="6" ht="15.75">
      <c r="B6" s="17" t="s">
        <v>228</v>
      </c>
    </row>
    <row r="7" ht="15.75">
      <c r="B7" s="17" t="s">
        <v>229</v>
      </c>
    </row>
    <row r="8" ht="15.75">
      <c r="B8" s="17" t="s">
        <v>230</v>
      </c>
    </row>
    <row r="9" ht="15.75">
      <c r="B9" s="17" t="s">
        <v>231</v>
      </c>
    </row>
  </sheetData>
  <sheetProtection/>
  <autoFilter ref="A1:A5"/>
  <mergeCells count="17">
    <mergeCell ref="A1:Y1"/>
    <mergeCell ref="O4:R4"/>
    <mergeCell ref="S4:V4"/>
    <mergeCell ref="W4:W5"/>
    <mergeCell ref="X4:X5"/>
    <mergeCell ref="D4:G4"/>
    <mergeCell ref="A2:Y2"/>
    <mergeCell ref="A3:A5"/>
    <mergeCell ref="B3:B5"/>
    <mergeCell ref="N3:X3"/>
    <mergeCell ref="C3:M3"/>
    <mergeCell ref="Y3:Y5"/>
    <mergeCell ref="C4:C5"/>
    <mergeCell ref="H4:K4"/>
    <mergeCell ref="L4:L5"/>
    <mergeCell ref="M4:M5"/>
    <mergeCell ref="N4:N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140625" style="31" customWidth="1"/>
    <col min="2" max="2" width="43.421875" style="29" customWidth="1"/>
    <col min="3" max="3" width="11.8515625" style="29" customWidth="1"/>
    <col min="4" max="4" width="10.7109375" style="29" customWidth="1"/>
    <col min="5" max="5" width="9.140625" style="29" customWidth="1"/>
    <col min="6" max="6" width="13.00390625" style="29" customWidth="1"/>
    <col min="7" max="16384" width="9.140625" style="29" customWidth="1"/>
  </cols>
  <sheetData>
    <row r="1" spans="1:6" ht="16.5">
      <c r="A1" s="215" t="s">
        <v>178</v>
      </c>
      <c r="B1" s="215"/>
      <c r="C1" s="215"/>
      <c r="D1" s="215"/>
      <c r="E1" s="215"/>
      <c r="F1" s="215"/>
    </row>
    <row r="2" spans="1:6" ht="49.5" customHeight="1">
      <c r="A2" s="254" t="s">
        <v>201</v>
      </c>
      <c r="B2" s="254"/>
      <c r="C2" s="254"/>
      <c r="D2" s="254"/>
      <c r="E2" s="254"/>
      <c r="F2" s="254"/>
    </row>
    <row r="3" spans="1:8" ht="16.5">
      <c r="A3" s="255"/>
      <c r="B3" s="255"/>
      <c r="C3" s="255"/>
      <c r="D3" s="255"/>
      <c r="E3" s="255"/>
      <c r="F3" s="255"/>
      <c r="G3" s="2"/>
      <c r="H3" s="2"/>
    </row>
    <row r="4" spans="1:6" ht="18.75" customHeight="1">
      <c r="A4" s="192"/>
      <c r="B4" s="36"/>
      <c r="C4" s="36"/>
      <c r="D4" s="253" t="s">
        <v>170</v>
      </c>
      <c r="E4" s="253"/>
      <c r="F4" s="253"/>
    </row>
    <row r="5" spans="1:6" s="30" customFormat="1" ht="51.75" customHeight="1">
      <c r="A5" s="20" t="s">
        <v>9</v>
      </c>
      <c r="B5" s="20" t="s">
        <v>37</v>
      </c>
      <c r="C5" s="32" t="s">
        <v>15</v>
      </c>
      <c r="D5" s="20" t="s">
        <v>11</v>
      </c>
      <c r="E5" s="32" t="s">
        <v>12</v>
      </c>
      <c r="F5" s="32" t="s">
        <v>3</v>
      </c>
    </row>
    <row r="6" spans="1:6" s="30" customFormat="1" ht="21.75" customHeight="1">
      <c r="A6" s="82">
        <v>1</v>
      </c>
      <c r="B6" s="101" t="s">
        <v>43</v>
      </c>
      <c r="C6" s="87"/>
      <c r="D6" s="87"/>
      <c r="E6" s="87"/>
      <c r="F6" s="87"/>
    </row>
    <row r="7" spans="1:6" ht="21.75" customHeight="1">
      <c r="A7" s="85"/>
      <c r="B7" s="102" t="s">
        <v>74</v>
      </c>
      <c r="C7" s="86"/>
      <c r="D7" s="99"/>
      <c r="E7" s="86"/>
      <c r="F7" s="86"/>
    </row>
    <row r="8" spans="1:6" ht="21.75" customHeight="1">
      <c r="A8" s="85"/>
      <c r="B8" s="102" t="s">
        <v>75</v>
      </c>
      <c r="C8" s="86"/>
      <c r="D8" s="99"/>
      <c r="E8" s="86"/>
      <c r="F8" s="86"/>
    </row>
    <row r="9" spans="1:6" s="30" customFormat="1" ht="21.75" customHeight="1">
      <c r="A9" s="82">
        <v>2</v>
      </c>
      <c r="B9" s="101" t="s">
        <v>44</v>
      </c>
      <c r="C9" s="87"/>
      <c r="D9" s="100"/>
      <c r="E9" s="87"/>
      <c r="F9" s="87"/>
    </row>
    <row r="10" spans="1:6" ht="21.75" customHeight="1">
      <c r="A10" s="85"/>
      <c r="B10" s="102" t="s">
        <v>45</v>
      </c>
      <c r="C10" s="86"/>
      <c r="D10" s="99"/>
      <c r="E10" s="86"/>
      <c r="F10" s="86"/>
    </row>
    <row r="11" spans="1:6" ht="21.75" customHeight="1">
      <c r="A11" s="85"/>
      <c r="B11" s="102" t="s">
        <v>46</v>
      </c>
      <c r="C11" s="86"/>
      <c r="D11" s="99"/>
      <c r="E11" s="86"/>
      <c r="F11" s="86"/>
    </row>
    <row r="12" spans="1:6" ht="21.75" customHeight="1">
      <c r="A12" s="85"/>
      <c r="B12" s="102" t="s">
        <v>47</v>
      </c>
      <c r="C12" s="86"/>
      <c r="D12" s="99"/>
      <c r="E12" s="86"/>
      <c r="F12" s="86"/>
    </row>
    <row r="13" spans="1:6" s="30" customFormat="1" ht="21.75" customHeight="1">
      <c r="A13" s="82">
        <v>3</v>
      </c>
      <c r="B13" s="101" t="s">
        <v>48</v>
      </c>
      <c r="C13" s="87"/>
      <c r="D13" s="100"/>
      <c r="E13" s="87"/>
      <c r="F13" s="87"/>
    </row>
    <row r="14" spans="1:6" s="30" customFormat="1" ht="21.75" customHeight="1">
      <c r="A14" s="82">
        <v>4</v>
      </c>
      <c r="B14" s="101" t="s">
        <v>49</v>
      </c>
      <c r="C14" s="87"/>
      <c r="D14" s="100"/>
      <c r="E14" s="87"/>
      <c r="F14" s="87"/>
    </row>
    <row r="15" spans="1:6" s="30" customFormat="1" ht="21.75" customHeight="1">
      <c r="A15" s="82">
        <v>5</v>
      </c>
      <c r="B15" s="75" t="s">
        <v>203</v>
      </c>
      <c r="C15" s="87"/>
      <c r="D15" s="100"/>
      <c r="E15" s="87"/>
      <c r="F15" s="87"/>
    </row>
    <row r="16" spans="1:6" s="30" customFormat="1" ht="21.75" customHeight="1">
      <c r="A16" s="82">
        <v>6</v>
      </c>
      <c r="B16" s="75" t="s">
        <v>50</v>
      </c>
      <c r="C16" s="87"/>
      <c r="D16" s="87"/>
      <c r="E16" s="87"/>
      <c r="F16" s="87"/>
    </row>
    <row r="17" spans="1:6" ht="21.75" customHeight="1">
      <c r="A17" s="85"/>
      <c r="B17" s="42" t="s">
        <v>51</v>
      </c>
      <c r="C17" s="86"/>
      <c r="D17" s="99"/>
      <c r="E17" s="86"/>
      <c r="F17" s="86"/>
    </row>
    <row r="18" spans="1:6" ht="21.75" customHeight="1">
      <c r="A18" s="85"/>
      <c r="B18" s="42" t="s">
        <v>54</v>
      </c>
      <c r="C18" s="86"/>
      <c r="D18" s="99"/>
      <c r="E18" s="86"/>
      <c r="F18" s="86"/>
    </row>
    <row r="19" spans="1:6" s="30" customFormat="1" ht="21.75" customHeight="1">
      <c r="A19" s="82">
        <v>7</v>
      </c>
      <c r="B19" s="28" t="s">
        <v>52</v>
      </c>
      <c r="C19" s="87"/>
      <c r="D19" s="100"/>
      <c r="E19" s="87"/>
      <c r="F19" s="87"/>
    </row>
    <row r="20" spans="1:6" s="30" customFormat="1" ht="37.5" customHeight="1">
      <c r="A20" s="82">
        <v>8</v>
      </c>
      <c r="B20" s="118" t="s">
        <v>202</v>
      </c>
      <c r="C20" s="87"/>
      <c r="D20" s="100"/>
      <c r="E20" s="87"/>
      <c r="F20" s="87"/>
    </row>
    <row r="21" spans="1:6" s="30" customFormat="1" ht="21.75" customHeight="1">
      <c r="A21" s="82">
        <v>9</v>
      </c>
      <c r="B21" s="75" t="s">
        <v>53</v>
      </c>
      <c r="C21" s="87"/>
      <c r="D21" s="100"/>
      <c r="E21" s="87"/>
      <c r="F21" s="87"/>
    </row>
    <row r="22" spans="1:6" s="30" customFormat="1" ht="21.75" customHeight="1">
      <c r="A22" s="82"/>
      <c r="B22" s="101" t="s">
        <v>14</v>
      </c>
      <c r="C22" s="82"/>
      <c r="D22" s="82"/>
      <c r="E22" s="82"/>
      <c r="F22" s="87"/>
    </row>
  </sheetData>
  <sheetProtection/>
  <mergeCells count="4">
    <mergeCell ref="D4:F4"/>
    <mergeCell ref="A2:F2"/>
    <mergeCell ref="A3:F3"/>
    <mergeCell ref="A1:F1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B8" sqref="B8:B11"/>
    </sheetView>
  </sheetViews>
  <sheetFormatPr defaultColWidth="21.7109375" defaultRowHeight="15"/>
  <cols>
    <col min="1" max="1" width="4.7109375" style="103" customWidth="1"/>
    <col min="2" max="2" width="35.00390625" style="44" customWidth="1"/>
    <col min="3" max="3" width="8.28125" style="45" customWidth="1"/>
    <col min="4" max="4" width="7.140625" style="45" customWidth="1"/>
    <col min="5" max="5" width="9.140625" style="45" customWidth="1"/>
    <col min="6" max="6" width="8.8515625" style="46" customWidth="1"/>
    <col min="7" max="7" width="10.7109375" style="46" customWidth="1"/>
    <col min="8" max="9" width="7.28125" style="46" customWidth="1"/>
    <col min="10" max="10" width="8.8515625" style="46" customWidth="1"/>
    <col min="11" max="11" width="7.28125" style="47" customWidth="1"/>
    <col min="12" max="12" width="7.7109375" style="45" customWidth="1"/>
    <col min="13" max="13" width="8.00390625" style="45" customWidth="1"/>
    <col min="14" max="14" width="8.140625" style="46" customWidth="1"/>
    <col min="15" max="15" width="10.57421875" style="45" customWidth="1"/>
    <col min="16" max="16" width="9.140625" style="45" customWidth="1"/>
    <col min="17" max="17" width="7.8515625" style="50" customWidth="1"/>
    <col min="18" max="18" width="8.28125" style="55" customWidth="1"/>
    <col min="19" max="19" width="9.00390625" style="56" customWidth="1"/>
    <col min="20" max="254" width="9.140625" style="48" customWidth="1"/>
    <col min="255" max="255" width="3.7109375" style="48" customWidth="1"/>
    <col min="256" max="16384" width="21.7109375" style="48" customWidth="1"/>
  </cols>
  <sheetData>
    <row r="1" spans="1:19" ht="16.5">
      <c r="A1" s="202"/>
      <c r="B1" s="256" t="s">
        <v>179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1:19" s="49" customFormat="1" ht="18.75">
      <c r="A2" s="230" t="s">
        <v>204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6.5">
      <c r="A3" s="230" t="s">
        <v>31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9" ht="21.75" customHeight="1">
      <c r="A4" s="203"/>
      <c r="B4" s="204"/>
      <c r="C4" s="196"/>
      <c r="D4" s="196"/>
      <c r="E4" s="196"/>
      <c r="F4" s="205"/>
      <c r="G4" s="205"/>
      <c r="H4" s="205"/>
      <c r="I4" s="205"/>
      <c r="J4" s="205"/>
      <c r="K4" s="196"/>
      <c r="L4" s="196"/>
      <c r="M4" s="196"/>
      <c r="N4" s="205"/>
      <c r="O4" s="196"/>
      <c r="P4" s="196"/>
      <c r="Q4" s="257" t="s">
        <v>170</v>
      </c>
      <c r="R4" s="257"/>
      <c r="S4" s="257"/>
    </row>
    <row r="5" spans="1:19" s="52" customFormat="1" ht="19.5" customHeight="1">
      <c r="A5" s="259" t="s">
        <v>9</v>
      </c>
      <c r="B5" s="260" t="s">
        <v>80</v>
      </c>
      <c r="C5" s="262" t="s">
        <v>205</v>
      </c>
      <c r="D5" s="263"/>
      <c r="E5" s="263"/>
      <c r="F5" s="263"/>
      <c r="G5" s="263"/>
      <c r="H5" s="263"/>
      <c r="I5" s="263"/>
      <c r="J5" s="264"/>
      <c r="K5" s="260" t="s">
        <v>206</v>
      </c>
      <c r="L5" s="260"/>
      <c r="M5" s="260"/>
      <c r="N5" s="260"/>
      <c r="O5" s="260"/>
      <c r="P5" s="260"/>
      <c r="Q5" s="260"/>
      <c r="R5" s="260"/>
      <c r="S5" s="51"/>
    </row>
    <row r="6" spans="1:19" s="53" customFormat="1" ht="31.5" customHeight="1">
      <c r="A6" s="259"/>
      <c r="B6" s="260"/>
      <c r="C6" s="260" t="s">
        <v>32</v>
      </c>
      <c r="D6" s="260"/>
      <c r="E6" s="260"/>
      <c r="F6" s="260"/>
      <c r="G6" s="261" t="s">
        <v>33</v>
      </c>
      <c r="H6" s="261"/>
      <c r="I6" s="261"/>
      <c r="J6" s="258" t="s">
        <v>34</v>
      </c>
      <c r="K6" s="260" t="s">
        <v>32</v>
      </c>
      <c r="L6" s="260"/>
      <c r="M6" s="260"/>
      <c r="N6" s="260"/>
      <c r="O6" s="261" t="s">
        <v>33</v>
      </c>
      <c r="P6" s="261"/>
      <c r="Q6" s="261"/>
      <c r="R6" s="258" t="s">
        <v>34</v>
      </c>
      <c r="S6" s="258" t="s">
        <v>207</v>
      </c>
    </row>
    <row r="7" spans="1:19" s="54" customFormat="1" ht="78.75">
      <c r="A7" s="259"/>
      <c r="B7" s="260"/>
      <c r="C7" s="122" t="s">
        <v>67</v>
      </c>
      <c r="D7" s="122" t="s">
        <v>35</v>
      </c>
      <c r="E7" s="122" t="s">
        <v>61</v>
      </c>
      <c r="F7" s="122" t="s">
        <v>68</v>
      </c>
      <c r="G7" s="122" t="s">
        <v>36</v>
      </c>
      <c r="H7" s="122" t="s">
        <v>61</v>
      </c>
      <c r="I7" s="122" t="s">
        <v>68</v>
      </c>
      <c r="J7" s="258"/>
      <c r="K7" s="122" t="s">
        <v>67</v>
      </c>
      <c r="L7" s="122" t="s">
        <v>35</v>
      </c>
      <c r="M7" s="122" t="s">
        <v>61</v>
      </c>
      <c r="N7" s="122" t="s">
        <v>68</v>
      </c>
      <c r="O7" s="122" t="s">
        <v>36</v>
      </c>
      <c r="P7" s="122" t="s">
        <v>61</v>
      </c>
      <c r="Q7" s="122" t="s">
        <v>68</v>
      </c>
      <c r="R7" s="258"/>
      <c r="S7" s="258"/>
    </row>
    <row r="8" ht="15.75">
      <c r="B8" s="17" t="s">
        <v>228</v>
      </c>
    </row>
    <row r="9" ht="15.75">
      <c r="B9" s="17" t="s">
        <v>229</v>
      </c>
    </row>
    <row r="10" ht="15.75">
      <c r="B10" s="17" t="s">
        <v>230</v>
      </c>
    </row>
    <row r="11" ht="15.75">
      <c r="B11" s="17" t="s">
        <v>231</v>
      </c>
    </row>
  </sheetData>
  <sheetProtection/>
  <autoFilter ref="A1:A7"/>
  <mergeCells count="15">
    <mergeCell ref="J6:J7"/>
    <mergeCell ref="C5:J5"/>
    <mergeCell ref="K6:N6"/>
    <mergeCell ref="O6:Q6"/>
    <mergeCell ref="R6:R7"/>
    <mergeCell ref="B1:S1"/>
    <mergeCell ref="Q4:S4"/>
    <mergeCell ref="S6:S7"/>
    <mergeCell ref="A2:S2"/>
    <mergeCell ref="A3:S3"/>
    <mergeCell ref="A5:A7"/>
    <mergeCell ref="B5:B7"/>
    <mergeCell ref="K5:R5"/>
    <mergeCell ref="C6:F6"/>
    <mergeCell ref="G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  <headerFooter differentFirst="1">
    <oddHeader>&amp;C&amp;14&amp;P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0" sqref="A10:A13"/>
    </sheetView>
  </sheetViews>
  <sheetFormatPr defaultColWidth="9.140625" defaultRowHeight="15"/>
  <cols>
    <col min="1" max="1" width="31.8515625" style="33" customWidth="1"/>
    <col min="2" max="2" width="15.28125" style="33" customWidth="1"/>
    <col min="3" max="3" width="10.28125" style="33" customWidth="1"/>
    <col min="4" max="4" width="8.28125" style="33" customWidth="1"/>
    <col min="5" max="5" width="8.00390625" style="33" customWidth="1"/>
    <col min="6" max="6" width="12.28125" style="33" customWidth="1"/>
    <col min="7" max="7" width="9.140625" style="33" customWidth="1"/>
    <col min="8" max="8" width="7.28125" style="33" customWidth="1"/>
    <col min="9" max="9" width="8.8515625" style="33" customWidth="1"/>
    <col min="10" max="10" width="13.28125" style="33" customWidth="1"/>
    <col min="11" max="16384" width="9.140625" style="33" customWidth="1"/>
  </cols>
  <sheetData>
    <row r="1" spans="1:10" ht="16.5">
      <c r="A1" s="215" t="s">
        <v>180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52.5" customHeight="1">
      <c r="A2" s="266" t="s">
        <v>208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29.25" customHeight="1">
      <c r="A3" s="36"/>
      <c r="B3" s="36"/>
      <c r="C3" s="36"/>
      <c r="D3" s="36"/>
      <c r="E3" s="36"/>
      <c r="F3" s="36"/>
      <c r="G3" s="36"/>
      <c r="H3" s="265" t="s">
        <v>170</v>
      </c>
      <c r="I3" s="265"/>
      <c r="J3" s="265"/>
    </row>
    <row r="4" spans="1:10" s="34" customFormat="1" ht="30" customHeight="1">
      <c r="A4" s="267" t="s">
        <v>1</v>
      </c>
      <c r="B4" s="269" t="s">
        <v>209</v>
      </c>
      <c r="C4" s="269"/>
      <c r="D4" s="269"/>
      <c r="E4" s="269"/>
      <c r="F4" s="269" t="s">
        <v>210</v>
      </c>
      <c r="G4" s="269"/>
      <c r="H4" s="269"/>
      <c r="I4" s="269"/>
      <c r="J4" s="270" t="s">
        <v>211</v>
      </c>
    </row>
    <row r="5" spans="1:10" s="35" customFormat="1" ht="62.25" customHeight="1">
      <c r="A5" s="268"/>
      <c r="B5" s="104" t="s">
        <v>71</v>
      </c>
      <c r="C5" s="104" t="s">
        <v>55</v>
      </c>
      <c r="D5" s="104" t="s">
        <v>56</v>
      </c>
      <c r="E5" s="114" t="s">
        <v>3</v>
      </c>
      <c r="F5" s="104" t="s">
        <v>71</v>
      </c>
      <c r="G5" s="104" t="s">
        <v>55</v>
      </c>
      <c r="H5" s="104" t="s">
        <v>56</v>
      </c>
      <c r="I5" s="114" t="s">
        <v>3</v>
      </c>
      <c r="J5" s="270"/>
    </row>
    <row r="6" spans="1:10" s="34" customFormat="1" ht="16.5">
      <c r="A6" s="108"/>
      <c r="B6" s="105"/>
      <c r="C6" s="105"/>
      <c r="D6" s="105"/>
      <c r="E6" s="105"/>
      <c r="F6" s="105"/>
      <c r="G6" s="105"/>
      <c r="H6" s="105"/>
      <c r="I6" s="105"/>
      <c r="J6" s="115"/>
    </row>
    <row r="7" spans="1:10" s="36" customFormat="1" ht="16.5">
      <c r="A7" s="107"/>
      <c r="B7" s="106"/>
      <c r="C7" s="106"/>
      <c r="D7" s="106"/>
      <c r="E7" s="106"/>
      <c r="F7" s="106"/>
      <c r="G7" s="106"/>
      <c r="H7" s="106"/>
      <c r="I7" s="106"/>
      <c r="J7" s="115"/>
    </row>
    <row r="8" spans="1:10" s="36" customFormat="1" ht="16.5">
      <c r="A8" s="107"/>
      <c r="B8" s="106"/>
      <c r="C8" s="106"/>
      <c r="D8" s="106"/>
      <c r="E8" s="106"/>
      <c r="F8" s="106"/>
      <c r="G8" s="106"/>
      <c r="H8" s="106"/>
      <c r="I8" s="106"/>
      <c r="J8" s="115"/>
    </row>
    <row r="9" spans="1:10" s="34" customFormat="1" ht="31.5" customHeight="1">
      <c r="A9" s="108" t="s">
        <v>2</v>
      </c>
      <c r="B9" s="105"/>
      <c r="C9" s="105">
        <f aca="true" t="shared" si="0" ref="C9:J9">C6+C7+C8</f>
        <v>0</v>
      </c>
      <c r="D9" s="105">
        <f t="shared" si="0"/>
        <v>0</v>
      </c>
      <c r="E9" s="105">
        <f t="shared" si="0"/>
        <v>0</v>
      </c>
      <c r="F9" s="105">
        <f t="shared" si="0"/>
        <v>0</v>
      </c>
      <c r="G9" s="105">
        <f t="shared" si="0"/>
        <v>0</v>
      </c>
      <c r="H9" s="105">
        <f t="shared" si="0"/>
        <v>0</v>
      </c>
      <c r="I9" s="105">
        <f t="shared" si="0"/>
        <v>0</v>
      </c>
      <c r="J9" s="115">
        <f t="shared" si="0"/>
        <v>0</v>
      </c>
    </row>
    <row r="10" ht="15.75">
      <c r="A10" s="17" t="s">
        <v>228</v>
      </c>
    </row>
    <row r="11" ht="15.75">
      <c r="A11" s="17" t="s">
        <v>229</v>
      </c>
    </row>
    <row r="12" ht="15.75">
      <c r="A12" s="17" t="s">
        <v>230</v>
      </c>
    </row>
    <row r="13" ht="15.75">
      <c r="A13" s="17" t="s">
        <v>231</v>
      </c>
    </row>
  </sheetData>
  <sheetProtection/>
  <mergeCells count="7">
    <mergeCell ref="A1:J1"/>
    <mergeCell ref="H3:J3"/>
    <mergeCell ref="A2:J2"/>
    <mergeCell ref="A4:A5"/>
    <mergeCell ref="B4:E4"/>
    <mergeCell ref="F4:I4"/>
    <mergeCell ref="J4:J5"/>
  </mergeCells>
  <printOptions/>
  <pageMargins left="1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phansynam</cp:lastModifiedBy>
  <cp:lastPrinted>2021-12-29T03:36:22Z</cp:lastPrinted>
  <dcterms:created xsi:type="dcterms:W3CDTF">2019-04-10T04:10:47Z</dcterms:created>
  <dcterms:modified xsi:type="dcterms:W3CDTF">2021-12-29T07:24:39Z</dcterms:modified>
  <cp:category/>
  <cp:version/>
  <cp:contentType/>
  <cp:contentStatus/>
</cp:coreProperties>
</file>